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<sst xmlns="http://schemas.openxmlformats.org/spreadsheetml/2006/main" count="329" uniqueCount="320">
  <si>
    <t>№ п/п</t>
  </si>
  <si>
    <t>Адрес</t>
  </si>
  <si>
    <t>СИТИ(01.01.2009-01.06.2011г.г.)</t>
  </si>
  <si>
    <t>РИЦ(01.06.2011-01.07.2013г.г.)</t>
  </si>
  <si>
    <t>СИТИ(01.07.2013-01.01.2014г.г.)</t>
  </si>
  <si>
    <t xml:space="preserve">Почтовые </t>
  </si>
  <si>
    <t>Стороние</t>
  </si>
  <si>
    <t xml:space="preserve">Капитальный </t>
  </si>
  <si>
    <t>Электрика</t>
  </si>
  <si>
    <t>начислено</t>
  </si>
  <si>
    <t>оплачено</t>
  </si>
  <si>
    <t>ящики</t>
  </si>
  <si>
    <t xml:space="preserve">отопление </t>
  </si>
  <si>
    <t>ГВС</t>
  </si>
  <si>
    <t>ХВС</t>
  </si>
  <si>
    <t>организации</t>
  </si>
  <si>
    <t>ремонт (собств.)</t>
  </si>
  <si>
    <t>8 Марта, 32</t>
  </si>
  <si>
    <t>8 Марта, 40</t>
  </si>
  <si>
    <t>8 Марта, 42</t>
  </si>
  <si>
    <t>8 марта, 43</t>
  </si>
  <si>
    <t>8 Марта, 44</t>
  </si>
  <si>
    <t>8 Марта, 46</t>
  </si>
  <si>
    <t>8 марта, 48</t>
  </si>
  <si>
    <t>8 Марта, 50</t>
  </si>
  <si>
    <t>8 Марта, 52</t>
  </si>
  <si>
    <t>8 марта, 54</t>
  </si>
  <si>
    <t>8 Марта, 56</t>
  </si>
  <si>
    <t>8 Марта, 58</t>
  </si>
  <si>
    <t>8 Марта, 60</t>
  </si>
  <si>
    <t>8 Марта, 66</t>
  </si>
  <si>
    <t>8 Марта, 68</t>
  </si>
  <si>
    <t>8 марта, 70</t>
  </si>
  <si>
    <t>8 Марта, 79</t>
  </si>
  <si>
    <t>9 Мая, 1</t>
  </si>
  <si>
    <t>9 Мая, 3</t>
  </si>
  <si>
    <t>9 Мая, 5</t>
  </si>
  <si>
    <t>Горняков, 39</t>
  </si>
  <si>
    <t xml:space="preserve"> </t>
  </si>
  <si>
    <t>Горняков, 40</t>
  </si>
  <si>
    <t>Декабристов, 10</t>
  </si>
  <si>
    <t>Карпинского, 11</t>
  </si>
  <si>
    <t>Карпинского, 13</t>
  </si>
  <si>
    <t>Карпинского, 15</t>
  </si>
  <si>
    <t>Карпинского, 17</t>
  </si>
  <si>
    <t>Карпинского, 18</t>
  </si>
  <si>
    <t>Карпинского, 19</t>
  </si>
  <si>
    <t>Карпинского, 20</t>
  </si>
  <si>
    <t>Карпинского, 20а</t>
  </si>
  <si>
    <t>Карпинского, 24</t>
  </si>
  <si>
    <t>Карпинского, 26</t>
  </si>
  <si>
    <t>Карпинского, 28</t>
  </si>
  <si>
    <t>Карпинского, 30</t>
  </si>
  <si>
    <t>Ким, 17</t>
  </si>
  <si>
    <t>Колхозная, 51</t>
  </si>
  <si>
    <t>Колхозная, 53</t>
  </si>
  <si>
    <t>Куйбышева, 32</t>
  </si>
  <si>
    <t>Куйбышева, 34</t>
  </si>
  <si>
    <t>Куйбышева, 36</t>
  </si>
  <si>
    <t>Куйбышева, 38</t>
  </si>
  <si>
    <t>Куйбышева, 42</t>
  </si>
  <si>
    <t>Куйбышева, 52</t>
  </si>
  <si>
    <t>Ленина, 100</t>
  </si>
  <si>
    <t>Ленина, 101</t>
  </si>
  <si>
    <t>Ленина, 103</t>
  </si>
  <si>
    <t>Ленина, 109</t>
  </si>
  <si>
    <t>Ленина, 110</t>
  </si>
  <si>
    <t>Ленина, 111</t>
  </si>
  <si>
    <t>Ленина, 113</t>
  </si>
  <si>
    <t>Ленина, 114</t>
  </si>
  <si>
    <t>Ленина, 120</t>
  </si>
  <si>
    <t>Ленина, 122</t>
  </si>
  <si>
    <t>Ленина, 123</t>
  </si>
  <si>
    <t>Ленина, 124</t>
  </si>
  <si>
    <t>Ленина, 59</t>
  </si>
  <si>
    <t>Ленина, 76</t>
  </si>
  <si>
    <t>Ленина, 80</t>
  </si>
  <si>
    <t>Ленина, 82</t>
  </si>
  <si>
    <t>Ленина, 91</t>
  </si>
  <si>
    <t>Ленина, 97</t>
  </si>
  <si>
    <t>Ленина, 98</t>
  </si>
  <si>
    <t>Ленина, 99</t>
  </si>
  <si>
    <t>Лермонтова, 1</t>
  </si>
  <si>
    <t>Лермонтова, 11</t>
  </si>
  <si>
    <t>Лермонтова, 13а</t>
  </si>
  <si>
    <t>Лермонтова, 14</t>
  </si>
  <si>
    <t>Лермонтова, 17</t>
  </si>
  <si>
    <t>Лермонтова, 3</t>
  </si>
  <si>
    <t>Лермонтова, 7</t>
  </si>
  <si>
    <t>Лесопильная, 12</t>
  </si>
  <si>
    <t>Лесопильная, 137</t>
  </si>
  <si>
    <t>Лесопильная, 44</t>
  </si>
  <si>
    <t>Лесопильная, 69</t>
  </si>
  <si>
    <t>Лесопильная, 71</t>
  </si>
  <si>
    <t>Луначарского, 114</t>
  </si>
  <si>
    <t>Луначарского, 123</t>
  </si>
  <si>
    <t>Луначарского, 124</t>
  </si>
  <si>
    <t>Луначарского, 126</t>
  </si>
  <si>
    <t>Луначарского, 128</t>
  </si>
  <si>
    <t>Луначарского, 130</t>
  </si>
  <si>
    <t>Луначарского, 58</t>
  </si>
  <si>
    <t>Луначарского, 59</t>
  </si>
  <si>
    <t>Луначарского, 60</t>
  </si>
  <si>
    <t>Луначарского, 63</t>
  </si>
  <si>
    <t>Луначарского, 65</t>
  </si>
  <si>
    <t>Луначарского, 65а</t>
  </si>
  <si>
    <t>Луначарского, 70</t>
  </si>
  <si>
    <t>Луначарского, 72</t>
  </si>
  <si>
    <t>Луначарского, 74</t>
  </si>
  <si>
    <t>Луначарского, 74а</t>
  </si>
  <si>
    <t>Луначарского, 76</t>
  </si>
  <si>
    <t>Луначарского, 78</t>
  </si>
  <si>
    <t>Луначарского, 78а</t>
  </si>
  <si>
    <t>Луначарского, 79а</t>
  </si>
  <si>
    <t>Луначарского, 80</t>
  </si>
  <si>
    <t>Луначарского, 81</t>
  </si>
  <si>
    <t>Луначарского, 82</t>
  </si>
  <si>
    <t>Луначарского, 83</t>
  </si>
  <si>
    <t>Луначарского, 84</t>
  </si>
  <si>
    <t>Луначарского, 92</t>
  </si>
  <si>
    <t>Луначарского, 94</t>
  </si>
  <si>
    <t>М.Горького, 2</t>
  </si>
  <si>
    <t>М.Горького, 4</t>
  </si>
  <si>
    <t>М.Горького, 4а</t>
  </si>
  <si>
    <t>М.Горького, 6а</t>
  </si>
  <si>
    <t>М.Горького,13</t>
  </si>
  <si>
    <t>Малышева, 2б</t>
  </si>
  <si>
    <t>Мира, 34</t>
  </si>
  <si>
    <t>Мира, 36</t>
  </si>
  <si>
    <t>Мира, 36а</t>
  </si>
  <si>
    <t>Мира, 38</t>
  </si>
  <si>
    <t>Мира, 38а</t>
  </si>
  <si>
    <t>Мира, 4</t>
  </si>
  <si>
    <t>Мира, 42</t>
  </si>
  <si>
    <t>Мира, 44</t>
  </si>
  <si>
    <t>Мира, 45</t>
  </si>
  <si>
    <t>Мира, 45а</t>
  </si>
  <si>
    <t>Мира, 48</t>
  </si>
  <si>
    <t>Мира, 49</t>
  </si>
  <si>
    <t>Мира, 50</t>
  </si>
  <si>
    <t>Мира, 50а</t>
  </si>
  <si>
    <t>Мира, 51</t>
  </si>
  <si>
    <t>Мира, 52</t>
  </si>
  <si>
    <t>Мира, 53</t>
  </si>
  <si>
    <t>Мира, 54</t>
  </si>
  <si>
    <t>Мира, 54а</t>
  </si>
  <si>
    <t>Мира, 55</t>
  </si>
  <si>
    <t>Мира, 56</t>
  </si>
  <si>
    <t>Мира, 57</t>
  </si>
  <si>
    <t>Мира, 59</t>
  </si>
  <si>
    <t>Мира, 6</t>
  </si>
  <si>
    <t>Мира, 62</t>
  </si>
  <si>
    <t>Мира, 64</t>
  </si>
  <si>
    <t>Мира, 65</t>
  </si>
  <si>
    <t>Мира, 65а</t>
  </si>
  <si>
    <t>Мира, 66</t>
  </si>
  <si>
    <t>Мира, 67</t>
  </si>
  <si>
    <t>Мира, 68</t>
  </si>
  <si>
    <t>Мира, 70</t>
  </si>
  <si>
    <t>Мира, 72</t>
  </si>
  <si>
    <t>Мира, 74</t>
  </si>
  <si>
    <t>Мира, 76</t>
  </si>
  <si>
    <t>Мира, 8</t>
  </si>
  <si>
    <t>Мира, 80</t>
  </si>
  <si>
    <t>Мира, 81</t>
  </si>
  <si>
    <t>Мира, 83</t>
  </si>
  <si>
    <t>Мира, 84</t>
  </si>
  <si>
    <t>Мира, 85</t>
  </si>
  <si>
    <t>Мира, 87</t>
  </si>
  <si>
    <t>Мира, 89</t>
  </si>
  <si>
    <t>Мира, 91</t>
  </si>
  <si>
    <t>Мира, 93</t>
  </si>
  <si>
    <t>Мира, 95</t>
  </si>
  <si>
    <t>Мира, 97</t>
  </si>
  <si>
    <t>Нахимова, 20</t>
  </si>
  <si>
    <t>Нахимова, 22</t>
  </si>
  <si>
    <t>Нахимова, 24</t>
  </si>
  <si>
    <t>Нахимова, 26</t>
  </si>
  <si>
    <t>Нахимова, 28</t>
  </si>
  <si>
    <t>Некрасова, 41</t>
  </si>
  <si>
    <t>Некрасова, 81</t>
  </si>
  <si>
    <t>Некрасова, 83</t>
  </si>
  <si>
    <t>Первомайская, 61</t>
  </si>
  <si>
    <t>Попова, 12</t>
  </si>
  <si>
    <t>Попова, 12а</t>
  </si>
  <si>
    <t>Попова, 14</t>
  </si>
  <si>
    <t>Попова, 4</t>
  </si>
  <si>
    <t>Попова, 6а</t>
  </si>
  <si>
    <t>Попова, 8</t>
  </si>
  <si>
    <t>Почтамтская, 23</t>
  </si>
  <si>
    <t>Почтамтская, 25</t>
  </si>
  <si>
    <t>Почтамтская, 33</t>
  </si>
  <si>
    <t>Пролетарская, 66</t>
  </si>
  <si>
    <t>Пролетарская, 69</t>
  </si>
  <si>
    <t>Пролетарская,71</t>
  </si>
  <si>
    <t>Свердлова, 14</t>
  </si>
  <si>
    <t>Свердлова, 6а</t>
  </si>
  <si>
    <t>Свердлова, 7</t>
  </si>
  <si>
    <t>Свердлова, 8</t>
  </si>
  <si>
    <t>Свободы, 139</t>
  </si>
  <si>
    <t>Свободы, 141</t>
  </si>
  <si>
    <t>Свободы,73</t>
  </si>
  <si>
    <t>Серова, 13</t>
  </si>
  <si>
    <t>Серова, 23</t>
  </si>
  <si>
    <t>Советская, 115</t>
  </si>
  <si>
    <t>Советская, 117</t>
  </si>
  <si>
    <t>Советская, 119</t>
  </si>
  <si>
    <t>Советская, 121</t>
  </si>
  <si>
    <t>Советская, 123</t>
  </si>
  <si>
    <t>Советская, 125</t>
  </si>
  <si>
    <t>Советская, 96</t>
  </si>
  <si>
    <t>Трудовая, 40</t>
  </si>
  <si>
    <t>Уральская, 40</t>
  </si>
  <si>
    <t>Фёдорова, 1</t>
  </si>
  <si>
    <t>Челюскинцев, 40</t>
  </si>
  <si>
    <t xml:space="preserve">Школьный, 1 </t>
  </si>
  <si>
    <t>ИТОГО</t>
  </si>
  <si>
    <t>потрачено</t>
  </si>
  <si>
    <t>остаток</t>
  </si>
  <si>
    <t>Куйбышева, 40</t>
  </si>
  <si>
    <t xml:space="preserve">ящики для </t>
  </si>
  <si>
    <t>показаний</t>
  </si>
  <si>
    <t>8 Марта, 74</t>
  </si>
  <si>
    <t>Белинского, 101</t>
  </si>
  <si>
    <t>Белинского, 121</t>
  </si>
  <si>
    <t>Белинского, 126</t>
  </si>
  <si>
    <t>Герцена, 12</t>
  </si>
  <si>
    <t>Жел.посёлок, 9</t>
  </si>
  <si>
    <t>Ким, 16</t>
  </si>
  <si>
    <t>Клубная, 4</t>
  </si>
  <si>
    <t>Колхозная, 43</t>
  </si>
  <si>
    <t>Коммунаров, 47</t>
  </si>
  <si>
    <t>Коммунаров, 49</t>
  </si>
  <si>
    <t>Коммунаров, 51</t>
  </si>
  <si>
    <t>Коммунаров, 50</t>
  </si>
  <si>
    <t>Коммунаров, 53а</t>
  </si>
  <si>
    <t>Ленина, 100а</t>
  </si>
  <si>
    <t>Ленина, 105</t>
  </si>
  <si>
    <t>Ленина, 107</t>
  </si>
  <si>
    <t>Ленина, 115</t>
  </si>
  <si>
    <t>Ленина, 117</t>
  </si>
  <si>
    <t>Ленина, 118</t>
  </si>
  <si>
    <t>Ленина, 119</t>
  </si>
  <si>
    <t>Ленина, 121</t>
  </si>
  <si>
    <t>Ленина, 46</t>
  </si>
  <si>
    <t>Ленина, 82а</t>
  </si>
  <si>
    <t>Ленина, 84</t>
  </si>
  <si>
    <t>Ленина, 86</t>
  </si>
  <si>
    <t>Ленина, 89</t>
  </si>
  <si>
    <t>Ленина, 93</t>
  </si>
  <si>
    <t>Ленина, 95</t>
  </si>
  <si>
    <t>Лермонтова, 10</t>
  </si>
  <si>
    <t>Лермонтова, 12</t>
  </si>
  <si>
    <t>Лермонтова, 5</t>
  </si>
  <si>
    <t>Лермонтова, 8</t>
  </si>
  <si>
    <t>Лермонтова, 9</t>
  </si>
  <si>
    <t>Лесопильная, 139</t>
  </si>
  <si>
    <t>Лесопильная, 16</t>
  </si>
  <si>
    <t>Лесопильная, 18</t>
  </si>
  <si>
    <t>Лесопильная, 61</t>
  </si>
  <si>
    <t>Лесопильная, 63</t>
  </si>
  <si>
    <t>Лесопильная, 67</t>
  </si>
  <si>
    <t>Луначарского, 112</t>
  </si>
  <si>
    <t>Луначарского, 128а</t>
  </si>
  <si>
    <t>Луначарского, 32</t>
  </si>
  <si>
    <t>Луначарского, 34</t>
  </si>
  <si>
    <t>Луначарского, 61</t>
  </si>
  <si>
    <t>Луначарского, 77</t>
  </si>
  <si>
    <t>Луначарского, 79</t>
  </si>
  <si>
    <t>Луначарского, 86</t>
  </si>
  <si>
    <t>Луначарского, 90а</t>
  </si>
  <si>
    <t>М.Горького, 2а</t>
  </si>
  <si>
    <t>М.Горького, 6</t>
  </si>
  <si>
    <t>М.Горького, 8</t>
  </si>
  <si>
    <t>М.Горького,12</t>
  </si>
  <si>
    <t>М.Горького,29</t>
  </si>
  <si>
    <t>Малышева, 16</t>
  </si>
  <si>
    <t>Малышева, 18</t>
  </si>
  <si>
    <t>Малышева, 20</t>
  </si>
  <si>
    <t>Малышева, 45</t>
  </si>
  <si>
    <t>Малышева, 47</t>
  </si>
  <si>
    <t>Малышева, 49</t>
  </si>
  <si>
    <t>Мира, 14</t>
  </si>
  <si>
    <t>Мира, 40</t>
  </si>
  <si>
    <t>Нахимова, 19а</t>
  </si>
  <si>
    <t>Некрасова, 85</t>
  </si>
  <si>
    <t>Октябрьская, 1</t>
  </si>
  <si>
    <t>Октябрьская, 9</t>
  </si>
  <si>
    <t>Первомайская, 42</t>
  </si>
  <si>
    <t>Попова, 6</t>
  </si>
  <si>
    <t>Почтамтская, 31</t>
  </si>
  <si>
    <t>Почтамтская, 35</t>
  </si>
  <si>
    <t>Пушкина, 16</t>
  </si>
  <si>
    <t>Пушкина, 7</t>
  </si>
  <si>
    <t>Свердлова, 1</t>
  </si>
  <si>
    <t>Свердлова, 3</t>
  </si>
  <si>
    <t>Свердлова, 4</t>
  </si>
  <si>
    <t>Свердлова, 6</t>
  </si>
  <si>
    <t>Свободы, 104</t>
  </si>
  <si>
    <t>Свободы, 40</t>
  </si>
  <si>
    <t>Серова, 15</t>
  </si>
  <si>
    <t>Серова, 17</t>
  </si>
  <si>
    <t>Серова, 19</t>
  </si>
  <si>
    <t>Советская, 127</t>
  </si>
  <si>
    <t>Угольщиков, 75</t>
  </si>
  <si>
    <t>Угольщиков, 77</t>
  </si>
  <si>
    <t>Угольщиков, 79</t>
  </si>
  <si>
    <t>Угольщиков, 81</t>
  </si>
  <si>
    <t>Фёдорова, 3</t>
  </si>
  <si>
    <t>Чайковского, 147</t>
  </si>
  <si>
    <t>Чайковского, 44а</t>
  </si>
  <si>
    <t>Чайковского, 46</t>
  </si>
  <si>
    <t>Чайковского, 48</t>
  </si>
  <si>
    <t>Чернышевского, 40</t>
  </si>
  <si>
    <t>на 01.01.14.</t>
  </si>
  <si>
    <t>ОПУ</t>
  </si>
  <si>
    <t>МУП ККС</t>
  </si>
  <si>
    <t>средства капитального ремонта</t>
  </si>
  <si>
    <t>расход</t>
  </si>
  <si>
    <t>ОПУ (ТеплоЭконом)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</si>
</sst>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1"/>
      <name val="Arial Cyr"/>
      <family val="0"/>
    </font>
    <font>
      <sz val="11"/>
      <name val="Arial Unicode MS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 wrapText="1"/>
    </xf>
    <xf numFmtId="2" fontId="1" fillId="0" borderId="4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1" fillId="0" borderId="13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3" fillId="0" borderId="1" xfId="0" applyNumberFormat="1" applyFont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2" fontId="4" fillId="2" borderId="13" xfId="0" applyNumberFormat="1" applyFont="1" applyFill="1" applyBorder="1" applyAlignment="1" applyProtection="1">
      <alignment horizontal="right" vertical="top" wrapText="1"/>
      <protection locked="0"/>
    </xf>
    <xf numFmtId="2" fontId="4" fillId="2" borderId="14" xfId="0" applyNumberFormat="1" applyFont="1" applyFill="1" applyBorder="1" applyAlignment="1" applyProtection="1">
      <alignment horizontal="right" vertical="top" wrapText="1"/>
      <protection locked="0"/>
    </xf>
    <xf numFmtId="2" fontId="1" fillId="0" borderId="14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2" fontId="2" fillId="0" borderId="4" xfId="0" applyNumberFormat="1" applyFont="1" applyBorder="1" applyAlignment="1">
      <alignment horizontal="right" wrapText="1"/>
    </xf>
    <xf numFmtId="2" fontId="0" fillId="0" borderId="13" xfId="0" applyNumberForma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 wrapText="1"/>
    </xf>
    <xf numFmtId="2" fontId="1" fillId="0" borderId="4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 applyProtection="1">
      <alignment horizontal="right" vertical="top" wrapText="1"/>
      <protection locked="0"/>
    </xf>
    <xf numFmtId="2" fontId="2" fillId="0" borderId="1" xfId="0" applyNumberFormat="1" applyFont="1" applyFill="1" applyBorder="1" applyAlignment="1">
      <alignment horizontal="right" wrapText="1"/>
    </xf>
    <xf numFmtId="2" fontId="2" fillId="0" borderId="4" xfId="0" applyNumberFormat="1" applyFont="1" applyFill="1" applyBorder="1" applyAlignment="1">
      <alignment horizontal="right" wrapText="1"/>
    </xf>
    <xf numFmtId="2" fontId="1" fillId="0" borderId="13" xfId="0" applyNumberFormat="1" applyFont="1" applyFill="1" applyBorder="1" applyAlignment="1" applyProtection="1">
      <alignment horizontal="right"/>
      <protection locked="0"/>
    </xf>
    <xf numFmtId="2" fontId="2" fillId="0" borderId="12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 wrapText="1"/>
    </xf>
    <xf numFmtId="2" fontId="4" fillId="0" borderId="14" xfId="0" applyNumberFormat="1" applyFont="1" applyFill="1" applyBorder="1" applyAlignment="1" applyProtection="1">
      <alignment horizontal="right" vertical="top" wrapText="1"/>
      <protection locked="0"/>
    </xf>
    <xf numFmtId="2" fontId="0" fillId="0" borderId="14" xfId="0" applyNumberForma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 wrapText="1"/>
    </xf>
    <xf numFmtId="2" fontId="3" fillId="0" borderId="12" xfId="0" applyNumberFormat="1" applyFont="1" applyBorder="1" applyAlignment="1">
      <alignment horizontal="right" wrapText="1"/>
    </xf>
    <xf numFmtId="2" fontId="3" fillId="0" borderId="15" xfId="0" applyNumberFormat="1" applyFont="1" applyFill="1" applyBorder="1" applyAlignment="1">
      <alignment horizontal="right" wrapText="1"/>
    </xf>
    <xf numFmtId="2" fontId="1" fillId="0" borderId="16" xfId="0" applyNumberFormat="1" applyFont="1" applyFill="1" applyBorder="1" applyAlignment="1" applyProtection="1">
      <alignment horizontal="right"/>
      <protection locked="0"/>
    </xf>
    <xf numFmtId="2" fontId="2" fillId="0" borderId="16" xfId="0" applyNumberFormat="1" applyFont="1" applyFill="1" applyBorder="1" applyAlignment="1">
      <alignment horizontal="right" wrapText="1"/>
    </xf>
    <xf numFmtId="2" fontId="3" fillId="0" borderId="16" xfId="0" applyNumberFormat="1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wrapText="1"/>
    </xf>
    <xf numFmtId="2" fontId="0" fillId="0" borderId="16" xfId="0" applyNumberFormat="1" applyFill="1" applyBorder="1" applyAlignment="1">
      <alignment horizontal="right"/>
    </xf>
    <xf numFmtId="2" fontId="4" fillId="0" borderId="16" xfId="0" applyNumberFormat="1" applyFont="1" applyFill="1" applyBorder="1" applyAlignment="1" applyProtection="1">
      <alignment horizontal="right" vertical="top" wrapText="1"/>
      <protection locked="0"/>
    </xf>
    <xf numFmtId="2" fontId="1" fillId="0" borderId="0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 applyProtection="1">
      <alignment horizontal="right"/>
      <protection locked="0"/>
    </xf>
    <xf numFmtId="2" fontId="3" fillId="0" borderId="19" xfId="0" applyNumberFormat="1" applyFont="1" applyBorder="1" applyAlignment="1">
      <alignment horizontal="right" wrapText="1"/>
    </xf>
    <xf numFmtId="2" fontId="3" fillId="0" borderId="18" xfId="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4" fillId="2" borderId="16" xfId="0" applyNumberFormat="1" applyFont="1" applyFill="1" applyBorder="1" applyAlignment="1" applyProtection="1">
      <alignment horizontal="right" vertical="top" wrapText="1"/>
      <protection locked="0"/>
    </xf>
    <xf numFmtId="2" fontId="4" fillId="2" borderId="5" xfId="0" applyNumberFormat="1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0" fillId="0" borderId="5" xfId="0" applyNumberFormat="1" applyFill="1" applyBorder="1" applyAlignment="1">
      <alignment horizontal="right"/>
    </xf>
    <xf numFmtId="2" fontId="4" fillId="0" borderId="5" xfId="0" applyNumberFormat="1" applyFont="1" applyFill="1" applyBorder="1" applyAlignment="1" applyProtection="1">
      <alignment horizontal="right" vertical="top" wrapText="1"/>
      <protection locked="0"/>
    </xf>
    <xf numFmtId="2" fontId="1" fillId="0" borderId="5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 vertical="top" wrapText="1"/>
      <protection locked="0"/>
    </xf>
    <xf numFmtId="2" fontId="4" fillId="0" borderId="1" xfId="0" applyNumberFormat="1" applyFont="1" applyFill="1" applyBorder="1" applyAlignment="1" applyProtection="1">
      <alignment horizontal="right" vertical="top" wrapText="1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2" fontId="9" fillId="0" borderId="3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N532"/>
  <sheetViews>
    <sheetView tabSelected="1" workbookViewId="0" topLeftCell="A1">
      <pane xSplit="2" ySplit="5" topLeftCell="M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U23" sqref="U23"/>
    </sheetView>
  </sheetViews>
  <sheetFormatPr defaultColWidth="9.140625" defaultRowHeight="12.75"/>
  <cols>
    <col min="2" max="2" width="21.28125" style="0" customWidth="1"/>
    <col min="3" max="3" width="17.421875" style="0" customWidth="1"/>
    <col min="4" max="4" width="14.8515625" style="0" customWidth="1"/>
    <col min="5" max="5" width="15.421875" style="0" customWidth="1"/>
    <col min="6" max="6" width="15.140625" style="0" customWidth="1"/>
    <col min="7" max="7" width="14.7109375" style="0" customWidth="1"/>
    <col min="8" max="8" width="15.00390625" style="0" customWidth="1"/>
    <col min="9" max="10" width="13.57421875" style="0" customWidth="1"/>
    <col min="11" max="11" width="11.421875" style="0" customWidth="1"/>
    <col min="12" max="12" width="12.7109375" style="0" customWidth="1"/>
    <col min="13" max="13" width="10.421875" style="0" customWidth="1"/>
    <col min="14" max="14" width="12.00390625" style="0" customWidth="1"/>
    <col min="15" max="15" width="15.00390625" style="0" customWidth="1"/>
    <col min="16" max="16" width="19.7109375" style="0" customWidth="1"/>
    <col min="17" max="21" width="12.00390625" style="0" customWidth="1"/>
    <col min="22" max="22" width="12.57421875" style="0" customWidth="1"/>
  </cols>
  <sheetData>
    <row r="3" spans="1:22" ht="18">
      <c r="A3" s="24"/>
      <c r="B3" s="24"/>
      <c r="C3" s="94" t="s">
        <v>317</v>
      </c>
      <c r="D3" s="95"/>
      <c r="E3" s="95"/>
      <c r="F3" s="95"/>
      <c r="G3" s="95"/>
      <c r="H3" s="95"/>
      <c r="I3" s="95"/>
      <c r="J3" s="96"/>
      <c r="K3" s="94" t="s">
        <v>318</v>
      </c>
      <c r="L3" s="95"/>
      <c r="M3" s="95"/>
      <c r="N3" s="95"/>
      <c r="O3" s="95"/>
      <c r="P3" s="95"/>
      <c r="Q3" s="95"/>
      <c r="R3" s="95"/>
      <c r="S3" s="95"/>
      <c r="T3" s="96"/>
      <c r="U3" s="108" t="s">
        <v>218</v>
      </c>
      <c r="V3" s="109"/>
    </row>
    <row r="4" spans="1:22" ht="15">
      <c r="A4" s="33" t="s">
        <v>0</v>
      </c>
      <c r="B4" s="23" t="s">
        <v>1</v>
      </c>
      <c r="C4" s="29" t="s">
        <v>2</v>
      </c>
      <c r="D4" s="29"/>
      <c r="E4" s="27" t="s">
        <v>3</v>
      </c>
      <c r="F4" s="34"/>
      <c r="G4" s="29" t="s">
        <v>4</v>
      </c>
      <c r="H4" s="30"/>
      <c r="I4" s="31" t="s">
        <v>216</v>
      </c>
      <c r="J4" s="32"/>
      <c r="K4" s="15" t="s">
        <v>5</v>
      </c>
      <c r="L4" s="29" t="s">
        <v>319</v>
      </c>
      <c r="M4" s="29"/>
      <c r="N4" s="29"/>
      <c r="O4" s="2" t="s">
        <v>6</v>
      </c>
      <c r="P4" s="3" t="s">
        <v>7</v>
      </c>
      <c r="Q4" s="3" t="s">
        <v>8</v>
      </c>
      <c r="R4" s="3" t="s">
        <v>220</v>
      </c>
      <c r="S4" s="3" t="s">
        <v>315</v>
      </c>
      <c r="T4" s="17" t="s">
        <v>216</v>
      </c>
      <c r="U4" s="110" t="s">
        <v>314</v>
      </c>
      <c r="V4" s="111"/>
    </row>
    <row r="5" spans="1:22" ht="15">
      <c r="A5" s="28"/>
      <c r="B5" s="4"/>
      <c r="C5" s="1" t="s">
        <v>9</v>
      </c>
      <c r="D5" s="1" t="s">
        <v>10</v>
      </c>
      <c r="E5" s="1" t="s">
        <v>9</v>
      </c>
      <c r="F5" s="1" t="s">
        <v>10</v>
      </c>
      <c r="G5" s="1" t="s">
        <v>9</v>
      </c>
      <c r="H5" s="14" t="s">
        <v>10</v>
      </c>
      <c r="I5" s="92" t="s">
        <v>9</v>
      </c>
      <c r="J5" s="93" t="s">
        <v>10</v>
      </c>
      <c r="K5" s="16" t="s">
        <v>11</v>
      </c>
      <c r="L5" s="5" t="s">
        <v>12</v>
      </c>
      <c r="M5" s="6" t="s">
        <v>13</v>
      </c>
      <c r="N5" s="7" t="s">
        <v>14</v>
      </c>
      <c r="O5" s="8" t="s">
        <v>15</v>
      </c>
      <c r="P5" s="9" t="s">
        <v>16</v>
      </c>
      <c r="Q5" s="10"/>
      <c r="R5" s="10" t="s">
        <v>221</v>
      </c>
      <c r="S5" s="12" t="s">
        <v>316</v>
      </c>
      <c r="T5" s="18" t="s">
        <v>217</v>
      </c>
      <c r="U5" s="13" t="s">
        <v>9</v>
      </c>
      <c r="V5" s="12" t="s">
        <v>10</v>
      </c>
    </row>
    <row r="6" spans="1:40" ht="16.5">
      <c r="A6" s="1">
        <v>1</v>
      </c>
      <c r="B6" s="19" t="s">
        <v>17</v>
      </c>
      <c r="C6" s="35">
        <v>220526.15</v>
      </c>
      <c r="D6" s="35">
        <v>180168.63</v>
      </c>
      <c r="E6" s="36">
        <v>351427.13</v>
      </c>
      <c r="F6" s="36">
        <v>312991.88</v>
      </c>
      <c r="G6" s="35">
        <v>98449.21</v>
      </c>
      <c r="H6" s="37">
        <v>92541.29</v>
      </c>
      <c r="I6" s="38">
        <f aca="true" t="shared" si="0" ref="I6:I21">C6+E6+G6</f>
        <v>670402.49</v>
      </c>
      <c r="J6" s="38">
        <f aca="true" t="shared" si="1" ref="J6:J21">D6+F6+H6</f>
        <v>585701.8</v>
      </c>
      <c r="K6" s="39">
        <v>38280</v>
      </c>
      <c r="L6" s="40">
        <v>115097.6</v>
      </c>
      <c r="M6" s="41">
        <v>70000</v>
      </c>
      <c r="N6" s="41"/>
      <c r="O6" s="41">
        <v>262345</v>
      </c>
      <c r="P6" s="97"/>
      <c r="Q6" s="106"/>
      <c r="R6" s="106">
        <v>1400</v>
      </c>
      <c r="S6" s="97"/>
      <c r="T6" s="107">
        <f>SUM(K6:S6)</f>
        <v>487122.6</v>
      </c>
      <c r="U6" s="97">
        <f aca="true" t="shared" si="2" ref="U6:U21">I6-T6</f>
        <v>183279.89</v>
      </c>
      <c r="V6" s="97">
        <f aca="true" t="shared" si="3" ref="V6:V21">J6-T6</f>
        <v>98579.20000000007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6.5">
      <c r="A7" s="1">
        <v>2</v>
      </c>
      <c r="B7" s="19" t="s">
        <v>18</v>
      </c>
      <c r="C7" s="35">
        <v>38982.7</v>
      </c>
      <c r="D7" s="35">
        <v>34309.81</v>
      </c>
      <c r="E7" s="36">
        <v>70862.34</v>
      </c>
      <c r="F7" s="36">
        <v>63471.28</v>
      </c>
      <c r="G7" s="35">
        <v>29984.4</v>
      </c>
      <c r="H7" s="37">
        <v>20809.61</v>
      </c>
      <c r="I7" s="38">
        <f t="shared" si="0"/>
        <v>139829.44</v>
      </c>
      <c r="J7" s="38">
        <f t="shared" si="1"/>
        <v>118590.7</v>
      </c>
      <c r="K7" s="39">
        <v>5940</v>
      </c>
      <c r="L7" s="41"/>
      <c r="M7" s="41"/>
      <c r="N7" s="41"/>
      <c r="O7" s="41"/>
      <c r="P7" s="97">
        <v>110483.26</v>
      </c>
      <c r="Q7" s="97"/>
      <c r="R7" s="106">
        <v>700</v>
      </c>
      <c r="S7" s="97"/>
      <c r="T7" s="107">
        <f aca="true" t="shared" si="4" ref="T7:T70">SUM(K7:S7)</f>
        <v>117123.26</v>
      </c>
      <c r="U7" s="97">
        <f t="shared" si="2"/>
        <v>22706.180000000008</v>
      </c>
      <c r="V7" s="97">
        <f t="shared" si="3"/>
        <v>1467.4400000000023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16.5">
      <c r="A8" s="1">
        <v>3</v>
      </c>
      <c r="B8" s="19" t="s">
        <v>19</v>
      </c>
      <c r="C8" s="35">
        <v>21184.91</v>
      </c>
      <c r="D8" s="35">
        <v>19127.51</v>
      </c>
      <c r="E8" s="36">
        <v>32934</v>
      </c>
      <c r="F8" s="36">
        <v>30788.68</v>
      </c>
      <c r="G8" s="35">
        <v>12564.78</v>
      </c>
      <c r="H8" s="37">
        <v>9464.14</v>
      </c>
      <c r="I8" s="38">
        <f t="shared" si="0"/>
        <v>66683.69</v>
      </c>
      <c r="J8" s="38">
        <f t="shared" si="1"/>
        <v>59380.33</v>
      </c>
      <c r="K8" s="39">
        <v>2640</v>
      </c>
      <c r="L8" s="41"/>
      <c r="M8" s="41"/>
      <c r="N8" s="41"/>
      <c r="O8" s="41"/>
      <c r="P8" s="97">
        <v>58608.38</v>
      </c>
      <c r="Q8" s="97"/>
      <c r="R8" s="106">
        <v>700</v>
      </c>
      <c r="S8" s="97"/>
      <c r="T8" s="107">
        <f t="shared" si="4"/>
        <v>61948.38</v>
      </c>
      <c r="U8" s="97">
        <f t="shared" si="2"/>
        <v>4735.310000000005</v>
      </c>
      <c r="V8" s="97">
        <f t="shared" si="3"/>
        <v>-2568.0499999999956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15">
      <c r="A9" s="1">
        <v>4</v>
      </c>
      <c r="B9" s="11" t="s">
        <v>20</v>
      </c>
      <c r="C9" s="35">
        <v>130375.26</v>
      </c>
      <c r="D9" s="41">
        <v>116328.95</v>
      </c>
      <c r="E9" s="43">
        <v>288850.27</v>
      </c>
      <c r="F9" s="44">
        <v>261032.36</v>
      </c>
      <c r="G9" s="35">
        <v>110449.5</v>
      </c>
      <c r="H9" s="37">
        <v>75598.55</v>
      </c>
      <c r="I9" s="38">
        <f t="shared" si="0"/>
        <v>529675.03</v>
      </c>
      <c r="J9" s="38">
        <f t="shared" si="1"/>
        <v>452959.86</v>
      </c>
      <c r="K9" s="45">
        <v>26070</v>
      </c>
      <c r="L9" s="41">
        <v>160822.24</v>
      </c>
      <c r="M9" s="41"/>
      <c r="N9" s="41">
        <v>42493.6</v>
      </c>
      <c r="O9" s="41"/>
      <c r="P9" s="97"/>
      <c r="Q9" s="97"/>
      <c r="R9" s="106">
        <v>700</v>
      </c>
      <c r="S9" s="97"/>
      <c r="T9" s="107">
        <f t="shared" si="4"/>
        <v>230085.84</v>
      </c>
      <c r="U9" s="97">
        <f t="shared" si="2"/>
        <v>299589.19000000006</v>
      </c>
      <c r="V9" s="97">
        <f t="shared" si="3"/>
        <v>222874.02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16.5">
      <c r="A10" s="1">
        <v>5</v>
      </c>
      <c r="B10" s="19" t="s">
        <v>21</v>
      </c>
      <c r="C10" s="35">
        <v>10178.16</v>
      </c>
      <c r="D10" s="35">
        <v>8319.4</v>
      </c>
      <c r="E10" s="36">
        <v>17093.73</v>
      </c>
      <c r="F10" s="36">
        <v>15328.14</v>
      </c>
      <c r="G10" s="35">
        <v>7830.94</v>
      </c>
      <c r="H10" s="37">
        <v>5927.8</v>
      </c>
      <c r="I10" s="38">
        <f t="shared" si="0"/>
        <v>35102.83</v>
      </c>
      <c r="J10" s="38">
        <f t="shared" si="1"/>
        <v>29575.34</v>
      </c>
      <c r="K10" s="39">
        <v>2640</v>
      </c>
      <c r="L10" s="41"/>
      <c r="M10" s="41"/>
      <c r="N10" s="41"/>
      <c r="O10" s="41"/>
      <c r="P10" s="97">
        <v>60507.82</v>
      </c>
      <c r="Q10" s="97"/>
      <c r="R10" s="106">
        <v>700</v>
      </c>
      <c r="S10" s="97"/>
      <c r="T10" s="107">
        <f t="shared" si="4"/>
        <v>63847.82</v>
      </c>
      <c r="U10" s="97">
        <f t="shared" si="2"/>
        <v>-28744.989999999998</v>
      </c>
      <c r="V10" s="97">
        <f t="shared" si="3"/>
        <v>-34272.479999999996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16.5">
      <c r="A11" s="1">
        <v>6</v>
      </c>
      <c r="B11" s="19" t="s">
        <v>22</v>
      </c>
      <c r="C11" s="35">
        <v>50723.01</v>
      </c>
      <c r="D11" s="35">
        <v>37286.88</v>
      </c>
      <c r="E11" s="36">
        <v>79015.2</v>
      </c>
      <c r="F11" s="36">
        <v>74371.86</v>
      </c>
      <c r="G11" s="35">
        <v>32119.72</v>
      </c>
      <c r="H11" s="37">
        <v>18134.56</v>
      </c>
      <c r="I11" s="38">
        <f t="shared" si="0"/>
        <v>161857.93</v>
      </c>
      <c r="J11" s="38">
        <f t="shared" si="1"/>
        <v>129793.29999999999</v>
      </c>
      <c r="K11" s="39">
        <v>5940</v>
      </c>
      <c r="L11" s="41"/>
      <c r="M11" s="41"/>
      <c r="N11" s="41"/>
      <c r="O11" s="41"/>
      <c r="P11" s="97">
        <v>135571.8</v>
      </c>
      <c r="Q11" s="97"/>
      <c r="R11" s="106">
        <v>700</v>
      </c>
      <c r="S11" s="97"/>
      <c r="T11" s="107">
        <f t="shared" si="4"/>
        <v>142211.8</v>
      </c>
      <c r="U11" s="97">
        <f t="shared" si="2"/>
        <v>19646.130000000005</v>
      </c>
      <c r="V11" s="97">
        <f t="shared" si="3"/>
        <v>-12418.5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15">
      <c r="A12" s="1">
        <v>7</v>
      </c>
      <c r="B12" s="19" t="s">
        <v>23</v>
      </c>
      <c r="C12" s="41">
        <v>53728.22</v>
      </c>
      <c r="D12" s="41">
        <v>46029.03</v>
      </c>
      <c r="E12" s="43">
        <v>85252.2</v>
      </c>
      <c r="F12" s="44">
        <v>80990.8</v>
      </c>
      <c r="G12" s="35">
        <v>32525.09</v>
      </c>
      <c r="H12" s="37">
        <v>22105.39</v>
      </c>
      <c r="I12" s="38">
        <f t="shared" si="0"/>
        <v>171505.50999999998</v>
      </c>
      <c r="J12" s="38">
        <f t="shared" si="1"/>
        <v>149125.22</v>
      </c>
      <c r="K12" s="46">
        <v>6600</v>
      </c>
      <c r="L12" s="41"/>
      <c r="M12" s="41"/>
      <c r="N12" s="41"/>
      <c r="O12" s="41"/>
      <c r="P12" s="97">
        <v>118653.07</v>
      </c>
      <c r="Q12" s="97">
        <v>9402.53</v>
      </c>
      <c r="R12" s="106">
        <v>700</v>
      </c>
      <c r="S12" s="97"/>
      <c r="T12" s="107">
        <f t="shared" si="4"/>
        <v>135355.6</v>
      </c>
      <c r="U12" s="97">
        <f t="shared" si="2"/>
        <v>36149.909999999974</v>
      </c>
      <c r="V12" s="97">
        <f t="shared" si="3"/>
        <v>13769.619999999995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6.5">
      <c r="A13" s="1">
        <v>8</v>
      </c>
      <c r="B13" s="19" t="s">
        <v>24</v>
      </c>
      <c r="C13" s="35">
        <v>16413.24</v>
      </c>
      <c r="D13" s="35">
        <v>7375.01</v>
      </c>
      <c r="E13" s="36">
        <v>23944.8</v>
      </c>
      <c r="F13" s="36">
        <v>23710</v>
      </c>
      <c r="G13" s="35">
        <v>9135.36</v>
      </c>
      <c r="H13" s="37">
        <v>6554.22</v>
      </c>
      <c r="I13" s="38">
        <f t="shared" si="0"/>
        <v>49493.4</v>
      </c>
      <c r="J13" s="38">
        <f t="shared" si="1"/>
        <v>37639.23</v>
      </c>
      <c r="K13" s="47">
        <v>2640</v>
      </c>
      <c r="L13" s="41"/>
      <c r="M13" s="41"/>
      <c r="N13" s="41"/>
      <c r="O13" s="41"/>
      <c r="P13" s="97">
        <v>172702.32</v>
      </c>
      <c r="Q13" s="97"/>
      <c r="R13" s="106">
        <v>700</v>
      </c>
      <c r="S13" s="97"/>
      <c r="T13" s="107">
        <f t="shared" si="4"/>
        <v>176042.32</v>
      </c>
      <c r="U13" s="97">
        <f t="shared" si="2"/>
        <v>-126548.92000000001</v>
      </c>
      <c r="V13" s="97">
        <f t="shared" si="3"/>
        <v>-138403.09</v>
      </c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16.5">
      <c r="A14" s="1">
        <v>9</v>
      </c>
      <c r="B14" s="19" t="s">
        <v>25</v>
      </c>
      <c r="C14" s="35">
        <v>55444.92</v>
      </c>
      <c r="D14" s="35">
        <v>45445.65</v>
      </c>
      <c r="E14" s="36">
        <v>84334.8</v>
      </c>
      <c r="F14" s="36">
        <v>76958.88</v>
      </c>
      <c r="G14" s="35">
        <v>32174.98</v>
      </c>
      <c r="H14" s="37">
        <v>18412.95</v>
      </c>
      <c r="I14" s="38">
        <f t="shared" si="0"/>
        <v>171954.7</v>
      </c>
      <c r="J14" s="38">
        <f t="shared" si="1"/>
        <v>140817.48</v>
      </c>
      <c r="K14" s="47">
        <v>5940</v>
      </c>
      <c r="L14" s="41"/>
      <c r="M14" s="41"/>
      <c r="N14" s="41"/>
      <c r="O14" s="41"/>
      <c r="P14" s="97">
        <v>103629.72</v>
      </c>
      <c r="Q14" s="97"/>
      <c r="R14" s="106">
        <v>700</v>
      </c>
      <c r="S14" s="97"/>
      <c r="T14" s="107">
        <f t="shared" si="4"/>
        <v>110269.72</v>
      </c>
      <c r="U14" s="97">
        <f t="shared" si="2"/>
        <v>61684.98000000001</v>
      </c>
      <c r="V14" s="97">
        <f t="shared" si="3"/>
        <v>30547.76000000001</v>
      </c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5">
      <c r="A15" s="1">
        <v>10</v>
      </c>
      <c r="B15" s="19" t="s">
        <v>26</v>
      </c>
      <c r="C15" s="41">
        <v>138138.62</v>
      </c>
      <c r="D15" s="41">
        <v>121714.11</v>
      </c>
      <c r="E15" s="43">
        <v>150092.68</v>
      </c>
      <c r="F15" s="44">
        <v>131299.61</v>
      </c>
      <c r="G15" s="35">
        <v>58521.61</v>
      </c>
      <c r="H15" s="37">
        <v>38972.81</v>
      </c>
      <c r="I15" s="38">
        <f t="shared" si="0"/>
        <v>346752.91</v>
      </c>
      <c r="J15" s="38">
        <f t="shared" si="1"/>
        <v>291986.52999999997</v>
      </c>
      <c r="K15" s="45">
        <v>19800</v>
      </c>
      <c r="L15" s="41">
        <v>163191.61</v>
      </c>
      <c r="M15" s="41"/>
      <c r="N15" s="41">
        <v>26477.46</v>
      </c>
      <c r="O15" s="41">
        <v>124341.21</v>
      </c>
      <c r="P15" s="97"/>
      <c r="Q15" s="97"/>
      <c r="R15" s="106">
        <v>700</v>
      </c>
      <c r="S15" s="97"/>
      <c r="T15" s="107">
        <f t="shared" si="4"/>
        <v>334510.27999999997</v>
      </c>
      <c r="U15" s="97">
        <f t="shared" si="2"/>
        <v>12242.630000000005</v>
      </c>
      <c r="V15" s="97">
        <f t="shared" si="3"/>
        <v>-42523.75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15">
      <c r="A16" s="1">
        <v>11</v>
      </c>
      <c r="B16" s="19" t="s">
        <v>27</v>
      </c>
      <c r="C16" s="41">
        <v>121135.99</v>
      </c>
      <c r="D16" s="41">
        <v>95838.63</v>
      </c>
      <c r="E16" s="43">
        <v>237012.12</v>
      </c>
      <c r="F16" s="44">
        <v>186630.16</v>
      </c>
      <c r="G16" s="35">
        <v>186140</v>
      </c>
      <c r="H16" s="37">
        <v>158545.99</v>
      </c>
      <c r="I16" s="38">
        <f t="shared" si="0"/>
        <v>544288.11</v>
      </c>
      <c r="J16" s="38">
        <f t="shared" si="1"/>
        <v>441014.78</v>
      </c>
      <c r="K16" s="45">
        <v>26400</v>
      </c>
      <c r="L16" s="41"/>
      <c r="M16" s="41"/>
      <c r="N16" s="41"/>
      <c r="O16" s="41"/>
      <c r="P16" s="97">
        <v>584152.56</v>
      </c>
      <c r="Q16" s="97"/>
      <c r="R16" s="106">
        <v>700</v>
      </c>
      <c r="S16" s="97"/>
      <c r="T16" s="107">
        <f t="shared" si="4"/>
        <v>611252.56</v>
      </c>
      <c r="U16" s="97">
        <f t="shared" si="2"/>
        <v>-66964.45000000007</v>
      </c>
      <c r="V16" s="97">
        <f t="shared" si="3"/>
        <v>-170237.78000000003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5">
      <c r="A17" s="1">
        <v>12</v>
      </c>
      <c r="B17" s="19" t="s">
        <v>28</v>
      </c>
      <c r="C17" s="41">
        <v>127348.86</v>
      </c>
      <c r="D17" s="41">
        <v>90084.66</v>
      </c>
      <c r="E17" s="43">
        <v>239435.99</v>
      </c>
      <c r="F17" s="44">
        <v>185993.38</v>
      </c>
      <c r="G17" s="35">
        <v>180226</v>
      </c>
      <c r="H17" s="37">
        <v>162683.87</v>
      </c>
      <c r="I17" s="38">
        <f t="shared" si="0"/>
        <v>547010.85</v>
      </c>
      <c r="J17" s="38">
        <f t="shared" si="1"/>
        <v>438761.91000000003</v>
      </c>
      <c r="K17" s="45">
        <v>19800</v>
      </c>
      <c r="L17" s="41"/>
      <c r="M17" s="41"/>
      <c r="N17" s="41"/>
      <c r="O17" s="41"/>
      <c r="P17" s="97">
        <v>590304.12</v>
      </c>
      <c r="Q17" s="97"/>
      <c r="R17" s="106">
        <v>700</v>
      </c>
      <c r="S17" s="97"/>
      <c r="T17" s="107">
        <f t="shared" si="4"/>
        <v>610804.12</v>
      </c>
      <c r="U17" s="97">
        <f t="shared" si="2"/>
        <v>-63793.27000000002</v>
      </c>
      <c r="V17" s="97">
        <f t="shared" si="3"/>
        <v>-172042.20999999996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15">
      <c r="A18" s="1">
        <v>13</v>
      </c>
      <c r="B18" s="19" t="s">
        <v>29</v>
      </c>
      <c r="C18" s="41">
        <v>77704.54</v>
      </c>
      <c r="D18" s="41">
        <v>63729.09</v>
      </c>
      <c r="E18" s="43">
        <v>149711.36</v>
      </c>
      <c r="F18" s="44">
        <v>121738.29</v>
      </c>
      <c r="G18" s="35">
        <v>109058.86</v>
      </c>
      <c r="H18" s="37">
        <v>104574.11</v>
      </c>
      <c r="I18" s="38">
        <f t="shared" si="0"/>
        <v>336474.75999999995</v>
      </c>
      <c r="J18" s="38">
        <f t="shared" si="1"/>
        <v>290041.49</v>
      </c>
      <c r="K18" s="45">
        <v>15510</v>
      </c>
      <c r="L18" s="41"/>
      <c r="M18" s="41"/>
      <c r="N18" s="41"/>
      <c r="O18" s="41"/>
      <c r="P18" s="97">
        <v>442634.59</v>
      </c>
      <c r="Q18" s="97">
        <v>8197</v>
      </c>
      <c r="R18" s="106">
        <v>700</v>
      </c>
      <c r="S18" s="97"/>
      <c r="T18" s="107">
        <f t="shared" si="4"/>
        <v>467041.59</v>
      </c>
      <c r="U18" s="97">
        <f t="shared" si="2"/>
        <v>-130566.83000000007</v>
      </c>
      <c r="V18" s="97">
        <f t="shared" si="3"/>
        <v>-177000.10000000003</v>
      </c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16.5">
      <c r="A19" s="1">
        <v>14</v>
      </c>
      <c r="B19" s="19" t="s">
        <v>30</v>
      </c>
      <c r="C19" s="35">
        <v>31976.31</v>
      </c>
      <c r="D19" s="35">
        <v>14871.09</v>
      </c>
      <c r="E19" s="48">
        <v>84530.19</v>
      </c>
      <c r="F19" s="49">
        <v>68777.09</v>
      </c>
      <c r="G19" s="35">
        <v>12064.96</v>
      </c>
      <c r="H19" s="37">
        <v>22296.86</v>
      </c>
      <c r="I19" s="38">
        <f t="shared" si="0"/>
        <v>128571.45999999999</v>
      </c>
      <c r="J19" s="38">
        <f t="shared" si="1"/>
        <v>105945.04</v>
      </c>
      <c r="K19" s="39">
        <v>13200</v>
      </c>
      <c r="L19" s="41"/>
      <c r="M19" s="41"/>
      <c r="N19" s="41"/>
      <c r="O19" s="41"/>
      <c r="P19" s="97"/>
      <c r="Q19" s="97"/>
      <c r="R19" s="106">
        <v>700</v>
      </c>
      <c r="S19" s="97">
        <v>114671.46</v>
      </c>
      <c r="T19" s="107">
        <f t="shared" si="4"/>
        <v>128571.46</v>
      </c>
      <c r="U19" s="97">
        <f t="shared" si="2"/>
        <v>0</v>
      </c>
      <c r="V19" s="97">
        <f t="shared" si="3"/>
        <v>-22626.420000000013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16.5">
      <c r="A20" s="1">
        <v>15</v>
      </c>
      <c r="B20" s="19" t="s">
        <v>31</v>
      </c>
      <c r="C20" s="35">
        <v>25599.76</v>
      </c>
      <c r="D20" s="35">
        <v>16954.74</v>
      </c>
      <c r="E20" s="48">
        <v>54642.26</v>
      </c>
      <c r="F20" s="49">
        <v>47789.09</v>
      </c>
      <c r="G20" s="35">
        <v>777.31</v>
      </c>
      <c r="H20" s="37">
        <v>6453.39</v>
      </c>
      <c r="I20" s="38">
        <f t="shared" si="0"/>
        <v>81019.33</v>
      </c>
      <c r="J20" s="38">
        <f t="shared" si="1"/>
        <v>71197.22</v>
      </c>
      <c r="K20" s="39">
        <v>13530</v>
      </c>
      <c r="L20" s="41"/>
      <c r="M20" s="41"/>
      <c r="N20" s="41"/>
      <c r="O20" s="41"/>
      <c r="P20" s="97"/>
      <c r="Q20" s="97"/>
      <c r="R20" s="106">
        <v>700</v>
      </c>
      <c r="S20" s="97">
        <v>66789.33</v>
      </c>
      <c r="T20" s="107">
        <f t="shared" si="4"/>
        <v>81019.33</v>
      </c>
      <c r="U20" s="97">
        <f t="shared" si="2"/>
        <v>0</v>
      </c>
      <c r="V20" s="97">
        <f t="shared" si="3"/>
        <v>-9822.11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15">
      <c r="A21" s="1">
        <v>16</v>
      </c>
      <c r="B21" s="11" t="s">
        <v>32</v>
      </c>
      <c r="C21" s="35">
        <v>98498.94</v>
      </c>
      <c r="D21" s="41">
        <v>94401.54</v>
      </c>
      <c r="E21" s="43">
        <v>250652.37</v>
      </c>
      <c r="F21" s="44">
        <v>194780.04</v>
      </c>
      <c r="G21" s="35">
        <v>162983.62</v>
      </c>
      <c r="H21" s="37">
        <v>173379.44</v>
      </c>
      <c r="I21" s="38">
        <f t="shared" si="0"/>
        <v>512134.93</v>
      </c>
      <c r="J21" s="38">
        <f t="shared" si="1"/>
        <v>462561.02</v>
      </c>
      <c r="K21" s="39">
        <v>0</v>
      </c>
      <c r="L21" s="41">
        <v>130772.24</v>
      </c>
      <c r="M21" s="41"/>
      <c r="N21" s="41"/>
      <c r="O21" s="41"/>
      <c r="P21" s="97">
        <v>334568.04</v>
      </c>
      <c r="Q21" s="97"/>
      <c r="R21" s="106">
        <v>700</v>
      </c>
      <c r="S21" s="97"/>
      <c r="T21" s="107">
        <f t="shared" si="4"/>
        <v>466040.27999999997</v>
      </c>
      <c r="U21" s="97">
        <f t="shared" si="2"/>
        <v>46094.65000000002</v>
      </c>
      <c r="V21" s="97">
        <f t="shared" si="3"/>
        <v>-3479.259999999951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15">
      <c r="A22" s="1">
        <v>17</v>
      </c>
      <c r="B22" s="20" t="s">
        <v>222</v>
      </c>
      <c r="C22" s="97">
        <v>0</v>
      </c>
      <c r="D22" s="97">
        <v>0</v>
      </c>
      <c r="E22" s="97">
        <v>0</v>
      </c>
      <c r="F22" s="98">
        <v>0</v>
      </c>
      <c r="G22" s="97">
        <v>0</v>
      </c>
      <c r="H22" s="98">
        <v>0</v>
      </c>
      <c r="I22" s="99">
        <v>0</v>
      </c>
      <c r="J22" s="99">
        <v>0</v>
      </c>
      <c r="K22" s="50">
        <v>0</v>
      </c>
      <c r="L22" s="42"/>
      <c r="M22" s="97"/>
      <c r="N22" s="97"/>
      <c r="O22" s="97"/>
      <c r="P22" s="97"/>
      <c r="Q22" s="97"/>
      <c r="R22" s="106">
        <v>700</v>
      </c>
      <c r="S22" s="97"/>
      <c r="T22" s="107">
        <f t="shared" si="4"/>
        <v>700</v>
      </c>
      <c r="U22" s="97">
        <v>-700</v>
      </c>
      <c r="V22" s="97">
        <v>-700</v>
      </c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15">
      <c r="A23" s="1">
        <v>18</v>
      </c>
      <c r="B23" s="19" t="s">
        <v>33</v>
      </c>
      <c r="C23" s="41">
        <v>71404.43</v>
      </c>
      <c r="D23" s="41">
        <v>44650.71</v>
      </c>
      <c r="E23" s="51">
        <v>137044.06</v>
      </c>
      <c r="F23" s="51">
        <v>108658.57</v>
      </c>
      <c r="G23" s="41">
        <v>107520.57</v>
      </c>
      <c r="H23" s="52">
        <v>91385.65</v>
      </c>
      <c r="I23" s="53">
        <f aca="true" t="shared" si="5" ref="I23:J26">C23+E23+G23</f>
        <v>315969.06</v>
      </c>
      <c r="J23" s="53">
        <f t="shared" si="5"/>
        <v>244694.93</v>
      </c>
      <c r="K23" s="54">
        <v>15840</v>
      </c>
      <c r="L23" s="41"/>
      <c r="M23" s="41"/>
      <c r="N23" s="41"/>
      <c r="O23" s="41"/>
      <c r="P23" s="97">
        <v>369689.22</v>
      </c>
      <c r="Q23" s="97">
        <v>8197</v>
      </c>
      <c r="R23" s="106">
        <v>700</v>
      </c>
      <c r="S23" s="97"/>
      <c r="T23" s="107">
        <f t="shared" si="4"/>
        <v>394426.22</v>
      </c>
      <c r="U23" s="97">
        <f>I23-T23</f>
        <v>-78457.15999999997</v>
      </c>
      <c r="V23" s="97">
        <f>J23-T23</f>
        <v>-149731.28999999998</v>
      </c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6.5">
      <c r="A24" s="1">
        <v>19</v>
      </c>
      <c r="B24" s="19" t="s">
        <v>34</v>
      </c>
      <c r="C24" s="41">
        <v>14910.1</v>
      </c>
      <c r="D24" s="41">
        <v>13177.82</v>
      </c>
      <c r="E24" s="55">
        <v>29170.81</v>
      </c>
      <c r="F24" s="56">
        <v>23787.97</v>
      </c>
      <c r="G24" s="41">
        <v>7866.62</v>
      </c>
      <c r="H24" s="52">
        <v>7518.85</v>
      </c>
      <c r="I24" s="53">
        <f t="shared" si="5"/>
        <v>51947.530000000006</v>
      </c>
      <c r="J24" s="53">
        <f t="shared" si="5"/>
        <v>44484.64</v>
      </c>
      <c r="K24" s="57">
        <v>5280</v>
      </c>
      <c r="L24" s="41"/>
      <c r="M24" s="41"/>
      <c r="N24" s="41"/>
      <c r="O24" s="41"/>
      <c r="P24" s="97">
        <v>81250.7</v>
      </c>
      <c r="Q24" s="97"/>
      <c r="R24" s="106">
        <v>700</v>
      </c>
      <c r="S24" s="97"/>
      <c r="T24" s="107">
        <f t="shared" si="4"/>
        <v>87230.7</v>
      </c>
      <c r="U24" s="97">
        <f>I24-T24</f>
        <v>-35283.16999999999</v>
      </c>
      <c r="V24" s="97">
        <f>J24-T24</f>
        <v>-42746.06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15">
      <c r="A25" s="1">
        <v>20</v>
      </c>
      <c r="B25" s="19" t="s">
        <v>35</v>
      </c>
      <c r="C25" s="41">
        <v>5757.66</v>
      </c>
      <c r="D25" s="41">
        <v>2395.44</v>
      </c>
      <c r="E25" s="51">
        <v>9345.6</v>
      </c>
      <c r="F25" s="51">
        <v>1189.17</v>
      </c>
      <c r="G25" s="41">
        <v>2714.16</v>
      </c>
      <c r="H25" s="52">
        <v>659.72</v>
      </c>
      <c r="I25" s="53">
        <f t="shared" si="5"/>
        <v>17817.42</v>
      </c>
      <c r="J25" s="53">
        <f t="shared" si="5"/>
        <v>4244.33</v>
      </c>
      <c r="K25" s="54">
        <v>2640</v>
      </c>
      <c r="L25" s="41"/>
      <c r="M25" s="41"/>
      <c r="N25" s="41"/>
      <c r="O25" s="41"/>
      <c r="P25" s="97"/>
      <c r="Q25" s="97">
        <v>32245.42</v>
      </c>
      <c r="R25" s="106">
        <v>700</v>
      </c>
      <c r="S25" s="97"/>
      <c r="T25" s="107">
        <f t="shared" si="4"/>
        <v>35585.42</v>
      </c>
      <c r="U25" s="97">
        <f>I25-T25</f>
        <v>-17768</v>
      </c>
      <c r="V25" s="97">
        <f>J25-T25</f>
        <v>-31341.089999999997</v>
      </c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16.5">
      <c r="A26" s="1">
        <v>21</v>
      </c>
      <c r="B26" s="19" t="s">
        <v>36</v>
      </c>
      <c r="C26" s="41">
        <v>20681.07</v>
      </c>
      <c r="D26" s="41">
        <v>17567.32</v>
      </c>
      <c r="E26" s="55">
        <v>33528</v>
      </c>
      <c r="F26" s="56">
        <v>29435.93</v>
      </c>
      <c r="G26" s="41">
        <v>12791.44</v>
      </c>
      <c r="H26" s="52">
        <v>9345.62</v>
      </c>
      <c r="I26" s="53">
        <f t="shared" si="5"/>
        <v>67000.51</v>
      </c>
      <c r="J26" s="53">
        <f t="shared" si="5"/>
        <v>56348.87</v>
      </c>
      <c r="K26" s="57">
        <v>3960</v>
      </c>
      <c r="L26" s="41"/>
      <c r="M26" s="41"/>
      <c r="N26" s="41"/>
      <c r="O26" s="41"/>
      <c r="P26" s="97">
        <v>89476.8</v>
      </c>
      <c r="Q26" s="97"/>
      <c r="R26" s="106">
        <v>700</v>
      </c>
      <c r="S26" s="97"/>
      <c r="T26" s="107">
        <f t="shared" si="4"/>
        <v>94136.8</v>
      </c>
      <c r="U26" s="97">
        <f>I26-T26</f>
        <v>-27136.290000000008</v>
      </c>
      <c r="V26" s="97">
        <f>J26-T26</f>
        <v>-37787.93</v>
      </c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5">
      <c r="A27" s="1">
        <v>22</v>
      </c>
      <c r="B27" s="20" t="s">
        <v>223</v>
      </c>
      <c r="C27" s="97">
        <v>1086.91</v>
      </c>
      <c r="D27" s="97">
        <v>0.01</v>
      </c>
      <c r="E27" s="97">
        <v>0</v>
      </c>
      <c r="F27" s="98">
        <v>0</v>
      </c>
      <c r="G27" s="97">
        <v>0</v>
      </c>
      <c r="H27" s="98">
        <v>0</v>
      </c>
      <c r="I27" s="99">
        <v>1086.91</v>
      </c>
      <c r="J27" s="99">
        <v>0.01</v>
      </c>
      <c r="K27" s="50">
        <v>0</v>
      </c>
      <c r="L27" s="42"/>
      <c r="M27" s="97"/>
      <c r="N27" s="97"/>
      <c r="O27" s="97"/>
      <c r="P27" s="97"/>
      <c r="Q27" s="97">
        <v>0</v>
      </c>
      <c r="R27" s="106">
        <v>700</v>
      </c>
      <c r="S27" s="97"/>
      <c r="T27" s="107">
        <f t="shared" si="4"/>
        <v>700</v>
      </c>
      <c r="U27" s="97">
        <v>386.91</v>
      </c>
      <c r="V27" s="97">
        <v>-699.99</v>
      </c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:40" ht="15">
      <c r="A28" s="1">
        <v>23</v>
      </c>
      <c r="B28" s="20" t="s">
        <v>224</v>
      </c>
      <c r="C28" s="97">
        <v>8148.8</v>
      </c>
      <c r="D28" s="97">
        <v>5619.87</v>
      </c>
      <c r="E28" s="100">
        <v>16975.2</v>
      </c>
      <c r="F28" s="100">
        <v>12700.58</v>
      </c>
      <c r="G28" s="97">
        <v>6403.54</v>
      </c>
      <c r="H28" s="98">
        <v>3517.28</v>
      </c>
      <c r="I28" s="99">
        <v>31527.54</v>
      </c>
      <c r="J28" s="99">
        <v>21837.73</v>
      </c>
      <c r="K28" s="50">
        <v>0</v>
      </c>
      <c r="L28" s="42"/>
      <c r="M28" s="97"/>
      <c r="N28" s="97"/>
      <c r="O28" s="97"/>
      <c r="P28" s="97"/>
      <c r="Q28" s="97">
        <v>31927</v>
      </c>
      <c r="R28" s="106">
        <v>700</v>
      </c>
      <c r="S28" s="97"/>
      <c r="T28" s="107">
        <f t="shared" si="4"/>
        <v>32627</v>
      </c>
      <c r="U28" s="97">
        <v>-1099.46</v>
      </c>
      <c r="V28" s="97">
        <v>-10789.27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  <row r="29" spans="1:40" ht="15">
      <c r="A29" s="1">
        <v>24</v>
      </c>
      <c r="B29" s="20" t="s">
        <v>225</v>
      </c>
      <c r="C29" s="97">
        <v>6265.42</v>
      </c>
      <c r="D29" s="97">
        <v>8397.8</v>
      </c>
      <c r="E29" s="97">
        <v>11866.8</v>
      </c>
      <c r="F29" s="98">
        <v>8271.48</v>
      </c>
      <c r="G29" s="97">
        <v>4626.66</v>
      </c>
      <c r="H29" s="98">
        <v>1362.8</v>
      </c>
      <c r="I29" s="99">
        <v>22758.88</v>
      </c>
      <c r="J29" s="99">
        <v>18032.08</v>
      </c>
      <c r="K29" s="50">
        <v>0</v>
      </c>
      <c r="L29" s="42"/>
      <c r="M29" s="97"/>
      <c r="N29" s="97"/>
      <c r="O29" s="97"/>
      <c r="P29" s="97"/>
      <c r="Q29" s="97">
        <v>35381</v>
      </c>
      <c r="R29" s="106">
        <v>700</v>
      </c>
      <c r="S29" s="97"/>
      <c r="T29" s="107">
        <f t="shared" si="4"/>
        <v>36081</v>
      </c>
      <c r="U29" s="97">
        <v>-13322.12</v>
      </c>
      <c r="V29" s="97">
        <v>-18048.92</v>
      </c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</row>
    <row r="30" spans="1:40" ht="15">
      <c r="A30" s="1">
        <v>25</v>
      </c>
      <c r="B30" s="20" t="s">
        <v>226</v>
      </c>
      <c r="C30" s="97">
        <v>0</v>
      </c>
      <c r="D30" s="97">
        <v>0</v>
      </c>
      <c r="E30" s="97">
        <v>2844.6</v>
      </c>
      <c r="F30" s="98">
        <v>2719.75</v>
      </c>
      <c r="G30" s="97">
        <v>1583.84</v>
      </c>
      <c r="H30" s="98">
        <v>174.99</v>
      </c>
      <c r="I30" s="99">
        <v>4428.44</v>
      </c>
      <c r="J30" s="99">
        <v>2894.74</v>
      </c>
      <c r="K30" s="50">
        <v>0</v>
      </c>
      <c r="L30" s="42"/>
      <c r="M30" s="97"/>
      <c r="N30" s="97"/>
      <c r="O30" s="97"/>
      <c r="P30" s="97"/>
      <c r="Q30" s="97"/>
      <c r="R30" s="106">
        <v>700</v>
      </c>
      <c r="S30" s="97"/>
      <c r="T30" s="107">
        <f t="shared" si="4"/>
        <v>700</v>
      </c>
      <c r="U30" s="97">
        <v>3728.44</v>
      </c>
      <c r="V30" s="97">
        <v>2194.74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</row>
    <row r="31" spans="1:40" ht="16.5">
      <c r="A31" s="1">
        <v>26</v>
      </c>
      <c r="B31" s="21" t="s">
        <v>37</v>
      </c>
      <c r="C31" s="41">
        <v>37623.21</v>
      </c>
      <c r="D31" s="41">
        <v>27638.75</v>
      </c>
      <c r="E31" s="58">
        <v>68388.37</v>
      </c>
      <c r="F31" s="58">
        <v>58891.53</v>
      </c>
      <c r="G31" s="41">
        <v>17436.44</v>
      </c>
      <c r="H31" s="52">
        <v>16363.34</v>
      </c>
      <c r="I31" s="53">
        <f aca="true" t="shared" si="6" ref="I31:J33">C31+E31+G31</f>
        <v>123448.01999999999</v>
      </c>
      <c r="J31" s="53">
        <f t="shared" si="6"/>
        <v>102893.62</v>
      </c>
      <c r="K31" s="54">
        <v>5940</v>
      </c>
      <c r="L31" s="41"/>
      <c r="M31" s="41"/>
      <c r="N31" s="41" t="s">
        <v>38</v>
      </c>
      <c r="O31" s="41"/>
      <c r="P31" s="97"/>
      <c r="Q31" s="97"/>
      <c r="R31" s="106">
        <v>700</v>
      </c>
      <c r="S31" s="97">
        <v>59395</v>
      </c>
      <c r="T31" s="107">
        <f t="shared" si="4"/>
        <v>66035</v>
      </c>
      <c r="U31" s="97">
        <f>I31-T31</f>
        <v>57413.01999999999</v>
      </c>
      <c r="V31" s="97">
        <f>J31-T31</f>
        <v>36858.619999999995</v>
      </c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</row>
    <row r="32" spans="1:40" ht="16.5">
      <c r="A32" s="1">
        <v>27</v>
      </c>
      <c r="B32" s="19" t="s">
        <v>39</v>
      </c>
      <c r="C32" s="41">
        <v>21838.72</v>
      </c>
      <c r="D32" s="41">
        <v>19917.38</v>
      </c>
      <c r="E32" s="55">
        <v>19595.23</v>
      </c>
      <c r="F32" s="56">
        <v>31878.53</v>
      </c>
      <c r="G32" s="41">
        <v>10068.62</v>
      </c>
      <c r="H32" s="52">
        <v>8719.97</v>
      </c>
      <c r="I32" s="53">
        <f t="shared" si="6"/>
        <v>51502.57</v>
      </c>
      <c r="J32" s="53">
        <f t="shared" si="6"/>
        <v>60515.880000000005</v>
      </c>
      <c r="K32" s="54">
        <v>3960</v>
      </c>
      <c r="L32" s="41"/>
      <c r="M32" s="41"/>
      <c r="N32" s="41"/>
      <c r="O32" s="41"/>
      <c r="P32" s="97"/>
      <c r="Q32" s="97"/>
      <c r="R32" s="106">
        <v>700</v>
      </c>
      <c r="S32" s="97">
        <v>46842.57</v>
      </c>
      <c r="T32" s="107">
        <f t="shared" si="4"/>
        <v>51502.57</v>
      </c>
      <c r="U32" s="97">
        <f>I32-T32</f>
        <v>0</v>
      </c>
      <c r="V32" s="97">
        <f>J32-T32</f>
        <v>9013.310000000005</v>
      </c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6.5">
      <c r="A33" s="1">
        <v>28</v>
      </c>
      <c r="B33" s="19" t="s">
        <v>40</v>
      </c>
      <c r="C33" s="41">
        <v>18886.9</v>
      </c>
      <c r="D33" s="41">
        <v>16251.85</v>
      </c>
      <c r="E33" s="55">
        <v>32511.6</v>
      </c>
      <c r="F33" s="56">
        <v>29315.78</v>
      </c>
      <c r="G33" s="41">
        <v>10694.38</v>
      </c>
      <c r="H33" s="52">
        <v>9081.66</v>
      </c>
      <c r="I33" s="53">
        <f t="shared" si="6"/>
        <v>62092.88</v>
      </c>
      <c r="J33" s="53">
        <f t="shared" si="6"/>
        <v>54649.28999999999</v>
      </c>
      <c r="K33" s="57">
        <v>3960</v>
      </c>
      <c r="L33" s="41"/>
      <c r="M33" s="41"/>
      <c r="N33" s="41"/>
      <c r="O33" s="41"/>
      <c r="P33" s="97">
        <v>150284.28</v>
      </c>
      <c r="Q33" s="97"/>
      <c r="R33" s="106">
        <v>700</v>
      </c>
      <c r="S33" s="97"/>
      <c r="T33" s="107">
        <f t="shared" si="4"/>
        <v>154944.28</v>
      </c>
      <c r="U33" s="97">
        <f>I33-T33</f>
        <v>-92851.4</v>
      </c>
      <c r="V33" s="97">
        <f>J33-T33</f>
        <v>-100294.99</v>
      </c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</row>
    <row r="34" spans="1:40" ht="15">
      <c r="A34" s="1">
        <v>29</v>
      </c>
      <c r="B34" s="20" t="s">
        <v>227</v>
      </c>
      <c r="C34" s="97">
        <v>3904.32</v>
      </c>
      <c r="D34" s="97">
        <v>6.13</v>
      </c>
      <c r="E34" s="97">
        <v>10784.4</v>
      </c>
      <c r="F34" s="98">
        <v>2661.2</v>
      </c>
      <c r="G34" s="97">
        <v>4823.76</v>
      </c>
      <c r="H34" s="98">
        <v>0.22</v>
      </c>
      <c r="I34" s="99">
        <v>19512.48</v>
      </c>
      <c r="J34" s="99">
        <v>2667.55</v>
      </c>
      <c r="K34" s="50">
        <v>0</v>
      </c>
      <c r="L34" s="42"/>
      <c r="M34" s="97"/>
      <c r="N34" s="97"/>
      <c r="O34" s="97"/>
      <c r="P34" s="97"/>
      <c r="Q34" s="97">
        <v>27819</v>
      </c>
      <c r="R34" s="106">
        <v>700</v>
      </c>
      <c r="S34" s="97"/>
      <c r="T34" s="107">
        <f t="shared" si="4"/>
        <v>28519</v>
      </c>
      <c r="U34" s="97">
        <v>-9006.52</v>
      </c>
      <c r="V34" s="97">
        <v>-25851.45</v>
      </c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</row>
    <row r="35" spans="1:40" ht="15">
      <c r="A35" s="1">
        <v>30</v>
      </c>
      <c r="B35" s="19" t="s">
        <v>41</v>
      </c>
      <c r="C35" s="41">
        <v>24905.32</v>
      </c>
      <c r="D35" s="41">
        <v>13542.92</v>
      </c>
      <c r="E35" s="59">
        <v>53459.44</v>
      </c>
      <c r="F35" s="60">
        <v>46442.99</v>
      </c>
      <c r="G35" s="41">
        <v>38952</v>
      </c>
      <c r="H35" s="52">
        <v>38994.04</v>
      </c>
      <c r="I35" s="53">
        <f aca="true" t="shared" si="7" ref="I35:I46">C35+E35+G35</f>
        <v>117316.76000000001</v>
      </c>
      <c r="J35" s="53">
        <f aca="true" t="shared" si="8" ref="J35:J46">D35+F35+H35</f>
        <v>98979.95</v>
      </c>
      <c r="K35" s="54">
        <v>3960</v>
      </c>
      <c r="L35" s="41"/>
      <c r="M35" s="41"/>
      <c r="N35" s="41"/>
      <c r="O35" s="41"/>
      <c r="P35" s="97">
        <v>353127.71</v>
      </c>
      <c r="Q35" s="97">
        <v>26455.98</v>
      </c>
      <c r="R35" s="106">
        <v>700</v>
      </c>
      <c r="S35" s="97"/>
      <c r="T35" s="107">
        <f t="shared" si="4"/>
        <v>384243.69</v>
      </c>
      <c r="U35" s="97">
        <f aca="true" t="shared" si="9" ref="U35:U46">I35-T35</f>
        <v>-266926.93</v>
      </c>
      <c r="V35" s="97">
        <f aca="true" t="shared" si="10" ref="V35:V46">J35-T35</f>
        <v>-285263.74</v>
      </c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</row>
    <row r="36" spans="1:40" ht="16.5">
      <c r="A36" s="1">
        <v>31</v>
      </c>
      <c r="B36" s="19" t="s">
        <v>42</v>
      </c>
      <c r="C36" s="35">
        <v>60470.88</v>
      </c>
      <c r="D36" s="35">
        <v>33263.28</v>
      </c>
      <c r="E36" s="48">
        <v>97178.4</v>
      </c>
      <c r="F36" s="49">
        <v>81235.55</v>
      </c>
      <c r="G36" s="35">
        <v>36475.09</v>
      </c>
      <c r="H36" s="37">
        <v>24395.34</v>
      </c>
      <c r="I36" s="38">
        <f t="shared" si="7"/>
        <v>194124.37</v>
      </c>
      <c r="J36" s="38">
        <f t="shared" si="8"/>
        <v>138894.17</v>
      </c>
      <c r="K36" s="45">
        <v>11880</v>
      </c>
      <c r="L36" s="41"/>
      <c r="M36" s="41"/>
      <c r="N36" s="41"/>
      <c r="O36" s="41"/>
      <c r="P36" s="97"/>
      <c r="Q36" s="97"/>
      <c r="R36" s="106">
        <v>700</v>
      </c>
      <c r="S36" s="97"/>
      <c r="T36" s="107">
        <f t="shared" si="4"/>
        <v>12580</v>
      </c>
      <c r="U36" s="97">
        <f t="shared" si="9"/>
        <v>181544.37</v>
      </c>
      <c r="V36" s="97">
        <f t="shared" si="10"/>
        <v>126314.17000000001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6.5">
      <c r="A37" s="1">
        <v>32</v>
      </c>
      <c r="B37" s="19" t="s">
        <v>43</v>
      </c>
      <c r="C37" s="35">
        <v>28369.67</v>
      </c>
      <c r="D37" s="35">
        <v>20543.17</v>
      </c>
      <c r="E37" s="48">
        <v>30421.57</v>
      </c>
      <c r="F37" s="49">
        <v>32080.17</v>
      </c>
      <c r="G37" s="35">
        <v>16613.82</v>
      </c>
      <c r="H37" s="37">
        <v>10057.67</v>
      </c>
      <c r="I37" s="38">
        <f t="shared" si="7"/>
        <v>75405.06</v>
      </c>
      <c r="J37" s="38">
        <f t="shared" si="8"/>
        <v>62681.009999999995</v>
      </c>
      <c r="K37" s="39">
        <v>3960</v>
      </c>
      <c r="L37" s="41"/>
      <c r="M37" s="41"/>
      <c r="N37" s="41"/>
      <c r="O37" s="41"/>
      <c r="P37" s="97">
        <v>135550.7</v>
      </c>
      <c r="Q37" s="97"/>
      <c r="R37" s="106">
        <v>700</v>
      </c>
      <c r="S37" s="97"/>
      <c r="T37" s="107">
        <f t="shared" si="4"/>
        <v>140210.7</v>
      </c>
      <c r="U37" s="97">
        <f t="shared" si="9"/>
        <v>-64805.640000000014</v>
      </c>
      <c r="V37" s="97">
        <f t="shared" si="10"/>
        <v>-77529.69000000002</v>
      </c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</row>
    <row r="38" spans="1:40" ht="15">
      <c r="A38" s="1">
        <v>33</v>
      </c>
      <c r="B38" s="19" t="s">
        <v>44</v>
      </c>
      <c r="C38" s="35">
        <v>69258.64</v>
      </c>
      <c r="D38" s="35">
        <v>44937.3</v>
      </c>
      <c r="E38" s="35">
        <v>112499.42</v>
      </c>
      <c r="F38" s="37">
        <v>99947.18</v>
      </c>
      <c r="G38" s="35">
        <v>42080.58</v>
      </c>
      <c r="H38" s="37">
        <v>28318.27</v>
      </c>
      <c r="I38" s="38">
        <f t="shared" si="7"/>
        <v>223838.64</v>
      </c>
      <c r="J38" s="38">
        <f t="shared" si="8"/>
        <v>173202.74999999997</v>
      </c>
      <c r="K38" s="45">
        <v>7590</v>
      </c>
      <c r="L38" s="41"/>
      <c r="M38" s="41"/>
      <c r="N38" s="41"/>
      <c r="O38" s="41"/>
      <c r="P38" s="97">
        <v>175447.29</v>
      </c>
      <c r="Q38" s="97"/>
      <c r="R38" s="106">
        <v>700</v>
      </c>
      <c r="S38" s="97">
        <v>20492</v>
      </c>
      <c r="T38" s="107">
        <f t="shared" si="4"/>
        <v>204229.29</v>
      </c>
      <c r="U38" s="97">
        <f t="shared" si="9"/>
        <v>19609.350000000006</v>
      </c>
      <c r="V38" s="97">
        <f t="shared" si="10"/>
        <v>-31026.540000000037</v>
      </c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</row>
    <row r="39" spans="1:40" ht="15">
      <c r="A39" s="1">
        <v>34</v>
      </c>
      <c r="B39" s="19" t="s">
        <v>45</v>
      </c>
      <c r="C39" s="41">
        <v>80588.59</v>
      </c>
      <c r="D39" s="41">
        <v>58333.59</v>
      </c>
      <c r="E39" s="43">
        <v>157173.18</v>
      </c>
      <c r="F39" s="44">
        <v>124336.45</v>
      </c>
      <c r="G39" s="35">
        <v>117078</v>
      </c>
      <c r="H39" s="37">
        <v>102416.35</v>
      </c>
      <c r="I39" s="38">
        <f t="shared" si="7"/>
        <v>354839.77</v>
      </c>
      <c r="J39" s="38">
        <f t="shared" si="8"/>
        <v>285086.39</v>
      </c>
      <c r="K39" s="45">
        <v>15840</v>
      </c>
      <c r="L39" s="41">
        <v>152824.73</v>
      </c>
      <c r="M39" s="41"/>
      <c r="N39" s="41"/>
      <c r="O39" s="41"/>
      <c r="P39" s="97">
        <v>429724.48</v>
      </c>
      <c r="Q39" s="97"/>
      <c r="R39" s="106">
        <v>700</v>
      </c>
      <c r="S39" s="97"/>
      <c r="T39" s="107">
        <f t="shared" si="4"/>
        <v>599089.21</v>
      </c>
      <c r="U39" s="97">
        <f t="shared" si="9"/>
        <v>-244249.43999999994</v>
      </c>
      <c r="V39" s="97">
        <f t="shared" si="10"/>
        <v>-314002.81999999995</v>
      </c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</row>
    <row r="40" spans="1:40" ht="15">
      <c r="A40" s="1">
        <v>35</v>
      </c>
      <c r="B40" s="19" t="s">
        <v>46</v>
      </c>
      <c r="C40" s="35">
        <v>105298.39</v>
      </c>
      <c r="D40" s="35">
        <v>77425.43</v>
      </c>
      <c r="E40" s="43">
        <v>202147.31</v>
      </c>
      <c r="F40" s="44">
        <v>165547.25</v>
      </c>
      <c r="G40" s="35">
        <v>146702.46</v>
      </c>
      <c r="H40" s="37">
        <v>132215.69</v>
      </c>
      <c r="I40" s="38">
        <f t="shared" si="7"/>
        <v>454148.16000000003</v>
      </c>
      <c r="J40" s="38">
        <f t="shared" si="8"/>
        <v>375188.37</v>
      </c>
      <c r="K40" s="45">
        <v>19800</v>
      </c>
      <c r="L40" s="41"/>
      <c r="M40" s="41"/>
      <c r="N40" s="41"/>
      <c r="O40" s="41">
        <v>62620.12</v>
      </c>
      <c r="P40" s="97">
        <v>524570.8</v>
      </c>
      <c r="Q40" s="97"/>
      <c r="R40" s="106">
        <v>700</v>
      </c>
      <c r="S40" s="97"/>
      <c r="T40" s="107">
        <f t="shared" si="4"/>
        <v>607690.92</v>
      </c>
      <c r="U40" s="97">
        <f t="shared" si="9"/>
        <v>-153542.76</v>
      </c>
      <c r="V40" s="97">
        <f t="shared" si="10"/>
        <v>-232502.55000000005</v>
      </c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</row>
    <row r="41" spans="1:40" ht="16.5">
      <c r="A41" s="1">
        <v>36</v>
      </c>
      <c r="B41" s="22" t="s">
        <v>47</v>
      </c>
      <c r="C41" s="61">
        <v>69055.21</v>
      </c>
      <c r="D41" s="61">
        <v>46617.44</v>
      </c>
      <c r="E41" s="36">
        <v>207756.74</v>
      </c>
      <c r="F41" s="36">
        <v>175539.6</v>
      </c>
      <c r="G41" s="35">
        <v>107808</v>
      </c>
      <c r="H41" s="37">
        <v>102203.41</v>
      </c>
      <c r="I41" s="38">
        <f t="shared" si="7"/>
        <v>384619.95</v>
      </c>
      <c r="J41" s="38">
        <f t="shared" si="8"/>
        <v>324360.45</v>
      </c>
      <c r="K41" s="45">
        <v>15840</v>
      </c>
      <c r="L41" s="41"/>
      <c r="M41" s="41"/>
      <c r="N41" s="41"/>
      <c r="O41" s="41"/>
      <c r="P41" s="97">
        <v>334723.32</v>
      </c>
      <c r="Q41" s="97"/>
      <c r="R41" s="106">
        <v>700</v>
      </c>
      <c r="S41" s="97"/>
      <c r="T41" s="107">
        <f t="shared" si="4"/>
        <v>351263.32</v>
      </c>
      <c r="U41" s="97">
        <f t="shared" si="9"/>
        <v>33356.630000000005</v>
      </c>
      <c r="V41" s="97">
        <f t="shared" si="10"/>
        <v>-26902.869999999995</v>
      </c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</row>
    <row r="42" spans="1:40" ht="16.5">
      <c r="A42" s="1">
        <v>37</v>
      </c>
      <c r="B42" s="19" t="s">
        <v>48</v>
      </c>
      <c r="C42" s="35">
        <v>42623.48</v>
      </c>
      <c r="D42" s="35">
        <v>24980.71</v>
      </c>
      <c r="E42" s="36">
        <v>70881.48</v>
      </c>
      <c r="F42" s="62">
        <v>59851.23</v>
      </c>
      <c r="G42" s="35">
        <v>26894.81</v>
      </c>
      <c r="H42" s="37">
        <v>18743.39</v>
      </c>
      <c r="I42" s="38">
        <f t="shared" si="7"/>
        <v>140399.77</v>
      </c>
      <c r="J42" s="38">
        <f t="shared" si="8"/>
        <v>103575.33</v>
      </c>
      <c r="K42" s="45">
        <v>10560</v>
      </c>
      <c r="L42" s="41"/>
      <c r="M42" s="41"/>
      <c r="N42" s="41"/>
      <c r="O42" s="41"/>
      <c r="P42" s="97"/>
      <c r="Q42" s="97"/>
      <c r="R42" s="106">
        <v>700</v>
      </c>
      <c r="S42" s="97">
        <v>20492</v>
      </c>
      <c r="T42" s="107">
        <f t="shared" si="4"/>
        <v>31752</v>
      </c>
      <c r="U42" s="97">
        <f t="shared" si="9"/>
        <v>108647.76999999999</v>
      </c>
      <c r="V42" s="97">
        <f t="shared" si="10"/>
        <v>71823.33</v>
      </c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</row>
    <row r="43" spans="1:40" ht="16.5">
      <c r="A43" s="1">
        <v>38</v>
      </c>
      <c r="B43" s="19" t="s">
        <v>49</v>
      </c>
      <c r="C43" s="35">
        <v>69937.35</v>
      </c>
      <c r="D43" s="35">
        <v>54382.6</v>
      </c>
      <c r="E43" s="36">
        <v>122960.33</v>
      </c>
      <c r="F43" s="62">
        <v>108394.12</v>
      </c>
      <c r="G43" s="35">
        <v>47135.69</v>
      </c>
      <c r="H43" s="37">
        <v>31698.5</v>
      </c>
      <c r="I43" s="38">
        <f t="shared" si="7"/>
        <v>240033.37</v>
      </c>
      <c r="J43" s="38">
        <f t="shared" si="8"/>
        <v>194475.22</v>
      </c>
      <c r="K43" s="45">
        <v>15180</v>
      </c>
      <c r="L43" s="41"/>
      <c r="M43" s="41"/>
      <c r="N43" s="41"/>
      <c r="O43" s="41"/>
      <c r="P43" s="97">
        <v>218318.55</v>
      </c>
      <c r="Q43" s="97"/>
      <c r="R43" s="106">
        <v>700</v>
      </c>
      <c r="S43" s="97">
        <v>5834.82</v>
      </c>
      <c r="T43" s="107">
        <f t="shared" si="4"/>
        <v>240033.37</v>
      </c>
      <c r="U43" s="97">
        <f t="shared" si="9"/>
        <v>0</v>
      </c>
      <c r="V43" s="97">
        <f t="shared" si="10"/>
        <v>-45558.149999999994</v>
      </c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</row>
    <row r="44" spans="1:40" ht="16.5">
      <c r="A44" s="1">
        <v>39</v>
      </c>
      <c r="B44" s="19" t="s">
        <v>50</v>
      </c>
      <c r="C44" s="35">
        <v>55300.8</v>
      </c>
      <c r="D44" s="35">
        <v>23778.88</v>
      </c>
      <c r="E44" s="48">
        <v>85172.19</v>
      </c>
      <c r="F44" s="49">
        <v>65255.48</v>
      </c>
      <c r="G44" s="35">
        <v>31617.23</v>
      </c>
      <c r="H44" s="37">
        <v>19136.79</v>
      </c>
      <c r="I44" s="38">
        <f t="shared" si="7"/>
        <v>172090.22</v>
      </c>
      <c r="J44" s="38">
        <f t="shared" si="8"/>
        <v>108171.15</v>
      </c>
      <c r="K44" s="46">
        <v>4620</v>
      </c>
      <c r="L44" s="41"/>
      <c r="M44" s="41"/>
      <c r="N44" s="41"/>
      <c r="O44" s="41"/>
      <c r="P44" s="97">
        <v>127627.84</v>
      </c>
      <c r="Q44" s="97"/>
      <c r="R44" s="106">
        <v>700</v>
      </c>
      <c r="S44" s="97">
        <v>20492</v>
      </c>
      <c r="T44" s="107">
        <f t="shared" si="4"/>
        <v>153439.84</v>
      </c>
      <c r="U44" s="97">
        <f t="shared" si="9"/>
        <v>18650.380000000005</v>
      </c>
      <c r="V44" s="97">
        <f t="shared" si="10"/>
        <v>-45268.69</v>
      </c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</row>
    <row r="45" spans="1:40" ht="15">
      <c r="A45" s="1">
        <v>40</v>
      </c>
      <c r="B45" s="19" t="s">
        <v>51</v>
      </c>
      <c r="C45" s="41">
        <v>106374.83</v>
      </c>
      <c r="D45" s="41">
        <v>71733.13</v>
      </c>
      <c r="E45" s="43">
        <v>192355.36</v>
      </c>
      <c r="F45" s="44">
        <v>158475.75</v>
      </c>
      <c r="G45" s="35">
        <v>144485</v>
      </c>
      <c r="H45" s="37">
        <v>133384.89</v>
      </c>
      <c r="I45" s="38">
        <f t="shared" si="7"/>
        <v>443215.19</v>
      </c>
      <c r="J45" s="38">
        <f t="shared" si="8"/>
        <v>363593.77</v>
      </c>
      <c r="K45" s="45">
        <v>19800</v>
      </c>
      <c r="L45" s="41"/>
      <c r="M45" s="41"/>
      <c r="N45" s="41"/>
      <c r="O45" s="41"/>
      <c r="P45" s="97">
        <v>344371.66</v>
      </c>
      <c r="Q45" s="97">
        <v>16381</v>
      </c>
      <c r="R45" s="106">
        <v>700</v>
      </c>
      <c r="S45" s="97"/>
      <c r="T45" s="107">
        <f t="shared" si="4"/>
        <v>381252.66</v>
      </c>
      <c r="U45" s="97">
        <f t="shared" si="9"/>
        <v>61962.53000000003</v>
      </c>
      <c r="V45" s="97">
        <f t="shared" si="10"/>
        <v>-17658.889999999956</v>
      </c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</row>
    <row r="46" spans="1:40" ht="15">
      <c r="A46" s="1">
        <v>41</v>
      </c>
      <c r="B46" s="19" t="s">
        <v>52</v>
      </c>
      <c r="C46" s="41">
        <v>184909.14</v>
      </c>
      <c r="D46" s="41">
        <v>128483.32</v>
      </c>
      <c r="E46" s="43">
        <v>348243.19</v>
      </c>
      <c r="F46" s="44">
        <v>255961.95</v>
      </c>
      <c r="G46" s="35">
        <v>255900</v>
      </c>
      <c r="H46" s="37">
        <v>236755.72</v>
      </c>
      <c r="I46" s="38">
        <f t="shared" si="7"/>
        <v>789052.3300000001</v>
      </c>
      <c r="J46" s="38">
        <f t="shared" si="8"/>
        <v>621200.99</v>
      </c>
      <c r="K46" s="45">
        <v>33000</v>
      </c>
      <c r="L46" s="41">
        <v>141247.23</v>
      </c>
      <c r="M46" s="41"/>
      <c r="N46" s="41"/>
      <c r="O46" s="41"/>
      <c r="P46" s="97">
        <v>779148.68</v>
      </c>
      <c r="Q46" s="97">
        <v>16381</v>
      </c>
      <c r="R46" s="106">
        <v>700</v>
      </c>
      <c r="S46" s="97"/>
      <c r="T46" s="107">
        <f t="shared" si="4"/>
        <v>970476.91</v>
      </c>
      <c r="U46" s="97">
        <f t="shared" si="9"/>
        <v>-181424.57999999996</v>
      </c>
      <c r="V46" s="97">
        <f t="shared" si="10"/>
        <v>-349275.92000000004</v>
      </c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</row>
    <row r="47" spans="1:40" ht="15">
      <c r="A47" s="1">
        <v>42</v>
      </c>
      <c r="B47" s="20" t="s">
        <v>228</v>
      </c>
      <c r="C47" s="97">
        <v>2365.77</v>
      </c>
      <c r="D47" s="97">
        <v>2318.54</v>
      </c>
      <c r="E47" s="97">
        <v>4422</v>
      </c>
      <c r="F47" s="98">
        <v>4227.7</v>
      </c>
      <c r="G47" s="97">
        <v>1211.36</v>
      </c>
      <c r="H47" s="98">
        <v>1403.76</v>
      </c>
      <c r="I47" s="99">
        <v>7999.13</v>
      </c>
      <c r="J47" s="99">
        <v>7950</v>
      </c>
      <c r="K47" s="50">
        <v>0</v>
      </c>
      <c r="L47" s="42"/>
      <c r="M47" s="97"/>
      <c r="N47" s="97"/>
      <c r="O47" s="97"/>
      <c r="P47" s="97"/>
      <c r="Q47" s="97"/>
      <c r="R47" s="106">
        <v>700</v>
      </c>
      <c r="S47" s="97"/>
      <c r="T47" s="107">
        <f t="shared" si="4"/>
        <v>700</v>
      </c>
      <c r="U47" s="97">
        <v>7299.13</v>
      </c>
      <c r="V47" s="97">
        <v>7250</v>
      </c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</row>
    <row r="48" spans="1:40" ht="16.5">
      <c r="A48" s="1">
        <v>43</v>
      </c>
      <c r="B48" s="19" t="s">
        <v>53</v>
      </c>
      <c r="C48" s="41">
        <v>31285.44</v>
      </c>
      <c r="D48" s="41">
        <v>25566.85</v>
      </c>
      <c r="E48" s="55">
        <v>50593.7</v>
      </c>
      <c r="F48" s="56">
        <v>44659.66</v>
      </c>
      <c r="G48" s="41">
        <v>20209.54</v>
      </c>
      <c r="H48" s="52">
        <v>14965.9</v>
      </c>
      <c r="I48" s="53">
        <f>C48+E48+G48</f>
        <v>102088.68</v>
      </c>
      <c r="J48" s="53">
        <f>D48+F48+H48</f>
        <v>85192.41</v>
      </c>
      <c r="K48" s="57">
        <v>0</v>
      </c>
      <c r="L48" s="41"/>
      <c r="M48" s="41"/>
      <c r="N48" s="41"/>
      <c r="O48" s="41">
        <v>33814.56</v>
      </c>
      <c r="P48" s="97"/>
      <c r="Q48" s="97">
        <v>7189.25</v>
      </c>
      <c r="R48" s="106">
        <v>700</v>
      </c>
      <c r="S48" s="97"/>
      <c r="T48" s="107">
        <f t="shared" si="4"/>
        <v>41703.81</v>
      </c>
      <c r="U48" s="97">
        <f>I48-T48</f>
        <v>60384.869999999995</v>
      </c>
      <c r="V48" s="97">
        <f>J48-T48</f>
        <v>43488.600000000006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</row>
    <row r="49" spans="1:40" ht="15">
      <c r="A49" s="1">
        <v>44</v>
      </c>
      <c r="B49" s="20" t="s">
        <v>229</v>
      </c>
      <c r="C49" s="97">
        <v>2457</v>
      </c>
      <c r="D49" s="97">
        <v>1388.72</v>
      </c>
      <c r="E49" s="97">
        <v>7251.27</v>
      </c>
      <c r="F49" s="98">
        <v>2123</v>
      </c>
      <c r="G49" s="97">
        <v>3420.72</v>
      </c>
      <c r="H49" s="98">
        <v>875.76</v>
      </c>
      <c r="I49" s="99">
        <v>13128.99</v>
      </c>
      <c r="J49" s="99">
        <v>4387.48</v>
      </c>
      <c r="K49" s="50">
        <v>0</v>
      </c>
      <c r="L49" s="42"/>
      <c r="M49" s="97"/>
      <c r="N49" s="97"/>
      <c r="O49" s="97"/>
      <c r="P49" s="97"/>
      <c r="Q49" s="97">
        <v>25288</v>
      </c>
      <c r="R49" s="106">
        <v>700</v>
      </c>
      <c r="S49" s="97"/>
      <c r="T49" s="107">
        <f t="shared" si="4"/>
        <v>25988</v>
      </c>
      <c r="U49" s="97">
        <v>-12859.01</v>
      </c>
      <c r="V49" s="97">
        <v>-21600.52</v>
      </c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</row>
    <row r="50" spans="1:40" ht="15">
      <c r="A50" s="1">
        <v>45</v>
      </c>
      <c r="B50" s="20" t="s">
        <v>230</v>
      </c>
      <c r="C50" s="97">
        <v>5106.29</v>
      </c>
      <c r="D50" s="97">
        <v>5988.54</v>
      </c>
      <c r="E50" s="100">
        <v>13477.38</v>
      </c>
      <c r="F50" s="101">
        <v>13339.15</v>
      </c>
      <c r="G50" s="97">
        <v>5566.82</v>
      </c>
      <c r="H50" s="98">
        <v>4836.89</v>
      </c>
      <c r="I50" s="99">
        <v>24150.49</v>
      </c>
      <c r="J50" s="99">
        <v>24164.58</v>
      </c>
      <c r="K50" s="50">
        <v>0</v>
      </c>
      <c r="L50" s="42"/>
      <c r="M50" s="97"/>
      <c r="N50" s="97"/>
      <c r="O50" s="97"/>
      <c r="P50" s="97"/>
      <c r="Q50" s="97">
        <v>35381</v>
      </c>
      <c r="R50" s="106">
        <v>700</v>
      </c>
      <c r="S50" s="97"/>
      <c r="T50" s="107">
        <f t="shared" si="4"/>
        <v>36081</v>
      </c>
      <c r="U50" s="97">
        <v>-11930.51</v>
      </c>
      <c r="V50" s="97">
        <v>-11916.42</v>
      </c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</row>
    <row r="51" spans="1:40" ht="16.5">
      <c r="A51" s="1">
        <v>46</v>
      </c>
      <c r="B51" s="19" t="s">
        <v>54</v>
      </c>
      <c r="C51" s="41">
        <v>100577.61</v>
      </c>
      <c r="D51" s="41">
        <v>73260</v>
      </c>
      <c r="E51" s="55">
        <v>201008.7</v>
      </c>
      <c r="F51" s="56">
        <v>153579.48</v>
      </c>
      <c r="G51" s="41">
        <v>158862</v>
      </c>
      <c r="H51" s="52">
        <v>155063.13</v>
      </c>
      <c r="I51" s="53">
        <f>C51+E51+G51</f>
        <v>460448.31</v>
      </c>
      <c r="J51" s="53">
        <f>D51+F51+H51</f>
        <v>381902.61</v>
      </c>
      <c r="K51" s="63">
        <v>21120</v>
      </c>
      <c r="L51" s="41">
        <v>111164.36</v>
      </c>
      <c r="M51" s="41"/>
      <c r="N51" s="41"/>
      <c r="O51" s="41"/>
      <c r="P51" s="97">
        <v>433434.19</v>
      </c>
      <c r="Q51" s="97"/>
      <c r="R51" s="106">
        <v>700</v>
      </c>
      <c r="S51" s="97"/>
      <c r="T51" s="107">
        <f t="shared" si="4"/>
        <v>566418.55</v>
      </c>
      <c r="U51" s="97">
        <f>I51-T51</f>
        <v>-105970.24000000005</v>
      </c>
      <c r="V51" s="97">
        <f>J51-T51</f>
        <v>-184515.94000000006</v>
      </c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</row>
    <row r="52" spans="1:40" ht="15">
      <c r="A52" s="1">
        <v>47</v>
      </c>
      <c r="B52" s="19" t="s">
        <v>55</v>
      </c>
      <c r="C52" s="41">
        <v>166216.09</v>
      </c>
      <c r="D52" s="41">
        <v>115417.79</v>
      </c>
      <c r="E52" s="59">
        <v>276575.13</v>
      </c>
      <c r="F52" s="60">
        <v>205985.28</v>
      </c>
      <c r="G52" s="41">
        <v>109295.76</v>
      </c>
      <c r="H52" s="52">
        <v>122191.8</v>
      </c>
      <c r="I52" s="53">
        <f>C52+E52+G52</f>
        <v>552086.98</v>
      </c>
      <c r="J52" s="53">
        <f>D52+F52+H52</f>
        <v>443594.87</v>
      </c>
      <c r="K52" s="54">
        <v>19800</v>
      </c>
      <c r="L52" s="41"/>
      <c r="M52" s="41"/>
      <c r="N52" s="41"/>
      <c r="O52" s="41"/>
      <c r="P52" s="97">
        <v>307683.38</v>
      </c>
      <c r="Q52" s="97"/>
      <c r="R52" s="106">
        <v>700</v>
      </c>
      <c r="S52" s="97"/>
      <c r="T52" s="107">
        <f t="shared" si="4"/>
        <v>328183.38</v>
      </c>
      <c r="U52" s="97">
        <f>I52-T52</f>
        <v>223903.59999999998</v>
      </c>
      <c r="V52" s="97">
        <f>J52-T52</f>
        <v>115411.48999999999</v>
      </c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</row>
    <row r="53" spans="1:40" ht="15">
      <c r="A53" s="1">
        <v>48</v>
      </c>
      <c r="B53" s="20" t="s">
        <v>231</v>
      </c>
      <c r="C53" s="97">
        <v>11405.41</v>
      </c>
      <c r="D53" s="97">
        <v>9462.21</v>
      </c>
      <c r="E53" s="97">
        <v>21852.6</v>
      </c>
      <c r="F53" s="98">
        <v>17714.78</v>
      </c>
      <c r="G53" s="97">
        <v>7062.04</v>
      </c>
      <c r="H53" s="98">
        <v>3745.07</v>
      </c>
      <c r="I53" s="99">
        <v>40320.05</v>
      </c>
      <c r="J53" s="99">
        <v>30922.06</v>
      </c>
      <c r="K53" s="50">
        <v>2640</v>
      </c>
      <c r="L53" s="42"/>
      <c r="M53" s="97"/>
      <c r="N53" s="97"/>
      <c r="O53" s="97"/>
      <c r="P53" s="97"/>
      <c r="Q53" s="97">
        <v>34266</v>
      </c>
      <c r="R53" s="106">
        <v>700</v>
      </c>
      <c r="S53" s="97"/>
      <c r="T53" s="107">
        <f t="shared" si="4"/>
        <v>37606</v>
      </c>
      <c r="U53" s="97">
        <v>2714.05</v>
      </c>
      <c r="V53" s="97">
        <v>-6683.94</v>
      </c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</row>
    <row r="54" spans="1:40" ht="15">
      <c r="A54" s="1">
        <v>49</v>
      </c>
      <c r="B54" s="20" t="s">
        <v>232</v>
      </c>
      <c r="C54" s="97">
        <v>11240.04</v>
      </c>
      <c r="D54" s="97">
        <v>14710.66</v>
      </c>
      <c r="E54" s="100">
        <v>20434.47</v>
      </c>
      <c r="F54" s="100">
        <v>20518.43</v>
      </c>
      <c r="G54" s="97">
        <v>6888.82</v>
      </c>
      <c r="H54" s="98">
        <v>5179.66</v>
      </c>
      <c r="I54" s="99">
        <v>38563.33</v>
      </c>
      <c r="J54" s="99">
        <v>40408.75</v>
      </c>
      <c r="K54" s="50">
        <v>2640</v>
      </c>
      <c r="L54" s="42"/>
      <c r="M54" s="97"/>
      <c r="N54" s="97"/>
      <c r="O54" s="97"/>
      <c r="P54" s="97"/>
      <c r="Q54" s="97">
        <v>34266</v>
      </c>
      <c r="R54" s="106">
        <v>700</v>
      </c>
      <c r="S54" s="97"/>
      <c r="T54" s="107">
        <f t="shared" si="4"/>
        <v>37606</v>
      </c>
      <c r="U54" s="97">
        <v>957.33</v>
      </c>
      <c r="V54" s="97">
        <v>2802.75</v>
      </c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ht="15">
      <c r="A55" s="1">
        <v>50</v>
      </c>
      <c r="B55" s="20" t="s">
        <v>234</v>
      </c>
      <c r="C55" s="97">
        <v>18958.48</v>
      </c>
      <c r="D55" s="97">
        <v>25631.03</v>
      </c>
      <c r="E55" s="100">
        <v>36972.78</v>
      </c>
      <c r="F55" s="101">
        <v>33660.45</v>
      </c>
      <c r="G55" s="97">
        <v>11751.96</v>
      </c>
      <c r="H55" s="98">
        <v>7947.06</v>
      </c>
      <c r="I55" s="99">
        <v>67683.22</v>
      </c>
      <c r="J55" s="99">
        <v>67238.54</v>
      </c>
      <c r="K55" s="50">
        <v>3960</v>
      </c>
      <c r="L55" s="42"/>
      <c r="M55" s="97"/>
      <c r="N55" s="97"/>
      <c r="O55" s="97"/>
      <c r="P55" s="97"/>
      <c r="Q55" s="97">
        <v>52420</v>
      </c>
      <c r="R55" s="106">
        <v>700</v>
      </c>
      <c r="S55" s="97"/>
      <c r="T55" s="107">
        <f t="shared" si="4"/>
        <v>57080</v>
      </c>
      <c r="U55" s="97">
        <v>10603.22</v>
      </c>
      <c r="V55" s="97">
        <v>10158.54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15">
      <c r="A56" s="1">
        <v>51</v>
      </c>
      <c r="B56" s="20" t="s">
        <v>233</v>
      </c>
      <c r="C56" s="97">
        <v>4794.12</v>
      </c>
      <c r="D56" s="97">
        <v>4397.64</v>
      </c>
      <c r="E56" s="100">
        <v>12239.84</v>
      </c>
      <c r="F56" s="100">
        <v>12019.51</v>
      </c>
      <c r="G56" s="97">
        <v>4556.2</v>
      </c>
      <c r="H56" s="98">
        <v>3626.79</v>
      </c>
      <c r="I56" s="99">
        <v>21590.16</v>
      </c>
      <c r="J56" s="99">
        <v>20043.94</v>
      </c>
      <c r="K56" s="64">
        <v>2640</v>
      </c>
      <c r="L56" s="42"/>
      <c r="M56" s="97"/>
      <c r="N56" s="97"/>
      <c r="O56" s="97"/>
      <c r="P56" s="97"/>
      <c r="Q56" s="97">
        <v>34266</v>
      </c>
      <c r="R56" s="106">
        <v>700</v>
      </c>
      <c r="S56" s="97"/>
      <c r="T56" s="107">
        <f t="shared" si="4"/>
        <v>37606</v>
      </c>
      <c r="U56" s="97">
        <v>-16015.84</v>
      </c>
      <c r="V56" s="97">
        <v>-17562.06</v>
      </c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</row>
    <row r="57" spans="1:40" ht="15">
      <c r="A57" s="1">
        <v>52</v>
      </c>
      <c r="B57" s="20" t="s">
        <v>235</v>
      </c>
      <c r="C57" s="97">
        <v>7716.53</v>
      </c>
      <c r="D57" s="97">
        <v>8058.66</v>
      </c>
      <c r="E57" s="100">
        <v>50708.37</v>
      </c>
      <c r="F57" s="100">
        <v>47271.49</v>
      </c>
      <c r="G57" s="97">
        <v>3934.24</v>
      </c>
      <c r="H57" s="98">
        <v>3896.56</v>
      </c>
      <c r="I57" s="99">
        <v>62359.14</v>
      </c>
      <c r="J57" s="99">
        <v>59226.71</v>
      </c>
      <c r="K57" s="50">
        <v>2310</v>
      </c>
      <c r="L57" s="42"/>
      <c r="M57" s="97"/>
      <c r="N57" s="97"/>
      <c r="O57" s="97"/>
      <c r="P57" s="97"/>
      <c r="Q57" s="97">
        <v>49386</v>
      </c>
      <c r="R57" s="106">
        <v>700</v>
      </c>
      <c r="S57" s="97"/>
      <c r="T57" s="107">
        <f t="shared" si="4"/>
        <v>52396</v>
      </c>
      <c r="U57" s="97">
        <v>9963.14</v>
      </c>
      <c r="V57" s="97">
        <v>6830.71</v>
      </c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</row>
    <row r="58" spans="1:40" ht="16.5">
      <c r="A58" s="1">
        <v>53</v>
      </c>
      <c r="B58" s="19" t="s">
        <v>56</v>
      </c>
      <c r="C58" s="41">
        <v>167473.92</v>
      </c>
      <c r="D58" s="41">
        <v>113111.73</v>
      </c>
      <c r="E58" s="58">
        <v>254223.01</v>
      </c>
      <c r="F58" s="65">
        <v>221875.35</v>
      </c>
      <c r="G58" s="41">
        <v>101456.3</v>
      </c>
      <c r="H58" s="52">
        <v>70648.76</v>
      </c>
      <c r="I58" s="53">
        <f aca="true" t="shared" si="11" ref="I58:J65">C58+E58+G58</f>
        <v>523153.23000000004</v>
      </c>
      <c r="J58" s="53">
        <f t="shared" si="11"/>
        <v>405635.84</v>
      </c>
      <c r="K58" s="54">
        <v>18150</v>
      </c>
      <c r="L58" s="41">
        <v>149007.68</v>
      </c>
      <c r="M58" s="41"/>
      <c r="N58" s="41"/>
      <c r="O58" s="41"/>
      <c r="P58" s="97"/>
      <c r="Q58" s="97"/>
      <c r="R58" s="106">
        <v>700</v>
      </c>
      <c r="S58" s="97">
        <v>44318</v>
      </c>
      <c r="T58" s="107">
        <f t="shared" si="4"/>
        <v>212175.68</v>
      </c>
      <c r="U58" s="97">
        <f aca="true" t="shared" si="12" ref="U58:U65">I58-T58</f>
        <v>310977.55000000005</v>
      </c>
      <c r="V58" s="97">
        <f aca="true" t="shared" si="13" ref="V58:V65">J58-T58</f>
        <v>193460.16000000003</v>
      </c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</row>
    <row r="59" spans="1:40" ht="16.5">
      <c r="A59" s="1">
        <v>54</v>
      </c>
      <c r="B59" s="19" t="s">
        <v>57</v>
      </c>
      <c r="C59" s="41">
        <v>86620.23</v>
      </c>
      <c r="D59" s="41">
        <v>55554.11</v>
      </c>
      <c r="E59" s="58">
        <v>127681.58</v>
      </c>
      <c r="F59" s="58">
        <v>110135.12</v>
      </c>
      <c r="G59" s="41">
        <v>49371.75</v>
      </c>
      <c r="H59" s="52">
        <v>36042.03</v>
      </c>
      <c r="I59" s="53">
        <f t="shared" si="11"/>
        <v>263673.56</v>
      </c>
      <c r="J59" s="53">
        <f t="shared" si="11"/>
        <v>201731.25999999998</v>
      </c>
      <c r="K59" s="54">
        <v>15840</v>
      </c>
      <c r="L59" s="41"/>
      <c r="M59" s="41"/>
      <c r="N59" s="41"/>
      <c r="O59" s="41"/>
      <c r="P59" s="97"/>
      <c r="Q59" s="97"/>
      <c r="R59" s="106">
        <v>700</v>
      </c>
      <c r="S59" s="97">
        <v>44318</v>
      </c>
      <c r="T59" s="107">
        <f t="shared" si="4"/>
        <v>60858</v>
      </c>
      <c r="U59" s="97">
        <f t="shared" si="12"/>
        <v>202815.56</v>
      </c>
      <c r="V59" s="97">
        <f t="shared" si="13"/>
        <v>140873.25999999998</v>
      </c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</row>
    <row r="60" spans="1:40" ht="16.5">
      <c r="A60" s="1">
        <v>55</v>
      </c>
      <c r="B60" s="19" t="s">
        <v>58</v>
      </c>
      <c r="C60" s="41">
        <v>87714.19</v>
      </c>
      <c r="D60" s="41">
        <v>58393.32</v>
      </c>
      <c r="E60" s="58">
        <v>132612.05</v>
      </c>
      <c r="F60" s="58">
        <v>124099.79</v>
      </c>
      <c r="G60" s="41">
        <v>50853.1</v>
      </c>
      <c r="H60" s="52">
        <v>36246.52</v>
      </c>
      <c r="I60" s="53">
        <f t="shared" si="11"/>
        <v>271179.33999999997</v>
      </c>
      <c r="J60" s="53">
        <f t="shared" si="11"/>
        <v>218739.62999999998</v>
      </c>
      <c r="K60" s="54">
        <v>16500</v>
      </c>
      <c r="L60" s="41">
        <v>160053.12</v>
      </c>
      <c r="M60" s="41"/>
      <c r="N60" s="41"/>
      <c r="O60" s="41"/>
      <c r="P60" s="97"/>
      <c r="Q60" s="97"/>
      <c r="R60" s="106">
        <v>700</v>
      </c>
      <c r="S60" s="97">
        <v>44318</v>
      </c>
      <c r="T60" s="107">
        <f t="shared" si="4"/>
        <v>221571.12</v>
      </c>
      <c r="U60" s="97">
        <f t="shared" si="12"/>
        <v>49608.21999999997</v>
      </c>
      <c r="V60" s="97">
        <f t="shared" si="13"/>
        <v>-2831.49000000002</v>
      </c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</row>
    <row r="61" spans="1:40" ht="16.5">
      <c r="A61" s="1">
        <v>56</v>
      </c>
      <c r="B61" s="19" t="s">
        <v>59</v>
      </c>
      <c r="C61" s="41">
        <v>52190.07</v>
      </c>
      <c r="D61" s="41">
        <v>31123.47</v>
      </c>
      <c r="E61" s="58">
        <v>81853.42</v>
      </c>
      <c r="F61" s="58">
        <v>74372.82</v>
      </c>
      <c r="G61" s="41">
        <v>31336.61</v>
      </c>
      <c r="H61" s="52">
        <v>22742.75</v>
      </c>
      <c r="I61" s="53">
        <f t="shared" si="11"/>
        <v>165380.09999999998</v>
      </c>
      <c r="J61" s="53">
        <f t="shared" si="11"/>
        <v>128239.04000000001</v>
      </c>
      <c r="K61" s="54">
        <v>10560</v>
      </c>
      <c r="L61" s="41"/>
      <c r="M61" s="41"/>
      <c r="N61" s="41"/>
      <c r="O61" s="41"/>
      <c r="P61" s="97"/>
      <c r="Q61" s="97"/>
      <c r="R61" s="106">
        <v>700</v>
      </c>
      <c r="S61" s="97">
        <v>20492</v>
      </c>
      <c r="T61" s="107">
        <f t="shared" si="4"/>
        <v>31752</v>
      </c>
      <c r="U61" s="97">
        <f t="shared" si="12"/>
        <v>133628.09999999998</v>
      </c>
      <c r="V61" s="97">
        <f t="shared" si="13"/>
        <v>96487.04000000001</v>
      </c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</row>
    <row r="62" spans="1:40" ht="16.5">
      <c r="A62" s="1">
        <v>57</v>
      </c>
      <c r="B62" s="19" t="s">
        <v>219</v>
      </c>
      <c r="C62" s="41">
        <v>74160.06</v>
      </c>
      <c r="D62" s="41">
        <v>46536.62</v>
      </c>
      <c r="E62" s="58">
        <v>115005.51</v>
      </c>
      <c r="F62" s="58">
        <v>113156.4</v>
      </c>
      <c r="G62" s="41">
        <v>48262.59</v>
      </c>
      <c r="H62" s="52">
        <v>33682.57</v>
      </c>
      <c r="I62" s="53">
        <f t="shared" si="11"/>
        <v>237428.16</v>
      </c>
      <c r="J62" s="53">
        <f t="shared" si="11"/>
        <v>193375.59</v>
      </c>
      <c r="K62" s="54">
        <v>16540</v>
      </c>
      <c r="L62" s="41">
        <v>176821.86</v>
      </c>
      <c r="M62" s="41"/>
      <c r="N62" s="41"/>
      <c r="O62" s="41"/>
      <c r="P62" s="97"/>
      <c r="Q62" s="97"/>
      <c r="R62" s="106">
        <v>700</v>
      </c>
      <c r="S62" s="97"/>
      <c r="T62" s="107">
        <f t="shared" si="4"/>
        <v>194061.86</v>
      </c>
      <c r="U62" s="97">
        <f t="shared" si="12"/>
        <v>43366.30000000002</v>
      </c>
      <c r="V62" s="97">
        <f t="shared" si="13"/>
        <v>-686.2699999999895</v>
      </c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</row>
    <row r="63" spans="1:40" ht="16.5">
      <c r="A63" s="1">
        <v>58</v>
      </c>
      <c r="B63" s="19" t="s">
        <v>60</v>
      </c>
      <c r="C63" s="41">
        <v>48395.72</v>
      </c>
      <c r="D63" s="41">
        <v>33802.53</v>
      </c>
      <c r="E63" s="58">
        <v>78117.28</v>
      </c>
      <c r="F63" s="65">
        <v>65444.45</v>
      </c>
      <c r="G63" s="41">
        <v>29350.31</v>
      </c>
      <c r="H63" s="52">
        <v>16782.7</v>
      </c>
      <c r="I63" s="53">
        <f t="shared" si="11"/>
        <v>155863.31</v>
      </c>
      <c r="J63" s="53">
        <f t="shared" si="11"/>
        <v>116029.68</v>
      </c>
      <c r="K63" s="54">
        <v>9900</v>
      </c>
      <c r="L63" s="41"/>
      <c r="M63" s="41"/>
      <c r="N63" s="41"/>
      <c r="O63" s="41"/>
      <c r="P63" s="97">
        <v>121940.33</v>
      </c>
      <c r="Q63" s="97"/>
      <c r="R63" s="106">
        <v>700</v>
      </c>
      <c r="S63" s="97"/>
      <c r="T63" s="107">
        <f t="shared" si="4"/>
        <v>132540.33000000002</v>
      </c>
      <c r="U63" s="97">
        <f t="shared" si="12"/>
        <v>23322.97999999998</v>
      </c>
      <c r="V63" s="97">
        <f t="shared" si="13"/>
        <v>-16510.650000000023</v>
      </c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</row>
    <row r="64" spans="1:40" ht="16.5">
      <c r="A64" s="1">
        <v>59</v>
      </c>
      <c r="B64" s="19" t="s">
        <v>61</v>
      </c>
      <c r="C64" s="41">
        <v>99124.13</v>
      </c>
      <c r="D64" s="41">
        <v>59597.13</v>
      </c>
      <c r="E64" s="58">
        <v>149347.49</v>
      </c>
      <c r="F64" s="58">
        <v>130954.79</v>
      </c>
      <c r="G64" s="41">
        <v>39994.98</v>
      </c>
      <c r="H64" s="52">
        <v>36301.8</v>
      </c>
      <c r="I64" s="53">
        <f t="shared" si="11"/>
        <v>288466.6</v>
      </c>
      <c r="J64" s="53">
        <f t="shared" si="11"/>
        <v>226853.71999999997</v>
      </c>
      <c r="K64" s="54">
        <v>11550</v>
      </c>
      <c r="L64" s="41">
        <v>149600.24</v>
      </c>
      <c r="M64" s="41">
        <v>65380.32</v>
      </c>
      <c r="N64" s="41"/>
      <c r="O64" s="41"/>
      <c r="P64" s="97"/>
      <c r="Q64" s="97"/>
      <c r="R64" s="106">
        <v>700</v>
      </c>
      <c r="S64" s="97">
        <v>44318</v>
      </c>
      <c r="T64" s="107">
        <f t="shared" si="4"/>
        <v>271548.56</v>
      </c>
      <c r="U64" s="97">
        <f t="shared" si="12"/>
        <v>16918.03999999998</v>
      </c>
      <c r="V64" s="97">
        <f t="shared" si="13"/>
        <v>-44694.840000000026</v>
      </c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</row>
    <row r="65" spans="1:40" ht="15">
      <c r="A65" s="1">
        <v>60</v>
      </c>
      <c r="B65" s="19" t="s">
        <v>62</v>
      </c>
      <c r="C65" s="41">
        <v>8759.79</v>
      </c>
      <c r="D65" s="41">
        <v>5138.34</v>
      </c>
      <c r="E65" s="59">
        <v>22810.28</v>
      </c>
      <c r="F65" s="60">
        <v>16929.85</v>
      </c>
      <c r="G65" s="41">
        <v>17346</v>
      </c>
      <c r="H65" s="52">
        <v>8317.87</v>
      </c>
      <c r="I65" s="53">
        <f t="shared" si="11"/>
        <v>48916.07</v>
      </c>
      <c r="J65" s="53">
        <f t="shared" si="11"/>
        <v>30386.059999999998</v>
      </c>
      <c r="K65" s="54">
        <v>2310</v>
      </c>
      <c r="L65" s="41"/>
      <c r="M65" s="41"/>
      <c r="N65" s="41"/>
      <c r="O65" s="41"/>
      <c r="P65" s="97">
        <v>302529.2</v>
      </c>
      <c r="Q65" s="97">
        <v>1764.07</v>
      </c>
      <c r="R65" s="106">
        <v>700</v>
      </c>
      <c r="S65" s="97"/>
      <c r="T65" s="107">
        <f t="shared" si="4"/>
        <v>307303.27</v>
      </c>
      <c r="U65" s="97">
        <f t="shared" si="12"/>
        <v>-258387.2</v>
      </c>
      <c r="V65" s="97">
        <f t="shared" si="13"/>
        <v>-276917.21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</row>
    <row r="66" spans="1:40" ht="15">
      <c r="A66" s="1">
        <v>61</v>
      </c>
      <c r="B66" s="20" t="s">
        <v>236</v>
      </c>
      <c r="C66" s="97">
        <v>5317.6</v>
      </c>
      <c r="D66" s="97">
        <v>4152.37</v>
      </c>
      <c r="E66" s="100">
        <v>12375</v>
      </c>
      <c r="F66" s="100">
        <v>7872.26</v>
      </c>
      <c r="G66" s="97">
        <v>7943.34</v>
      </c>
      <c r="H66" s="98">
        <v>3890.38</v>
      </c>
      <c r="I66" s="99">
        <v>25635.94</v>
      </c>
      <c r="J66" s="99">
        <v>15915.01</v>
      </c>
      <c r="K66" s="64">
        <v>3960</v>
      </c>
      <c r="L66" s="42"/>
      <c r="M66" s="97"/>
      <c r="N66" s="97"/>
      <c r="O66" s="97"/>
      <c r="P66" s="97"/>
      <c r="Q66" s="97">
        <v>3914.86</v>
      </c>
      <c r="R66" s="106">
        <v>700</v>
      </c>
      <c r="S66" s="97"/>
      <c r="T66" s="107">
        <f t="shared" si="4"/>
        <v>8574.86</v>
      </c>
      <c r="U66" s="97">
        <v>17061.08</v>
      </c>
      <c r="V66" s="97">
        <v>7340.15</v>
      </c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</row>
    <row r="67" spans="1:40" ht="15">
      <c r="A67" s="1">
        <v>62</v>
      </c>
      <c r="B67" s="19" t="s">
        <v>63</v>
      </c>
      <c r="C67" s="41">
        <v>1878.02</v>
      </c>
      <c r="D67" s="41">
        <v>1997.67</v>
      </c>
      <c r="E67" s="59">
        <v>6771.6</v>
      </c>
      <c r="F67" s="60">
        <v>4601.53</v>
      </c>
      <c r="G67" s="41">
        <v>2803.35</v>
      </c>
      <c r="H67" s="52">
        <v>2291.21</v>
      </c>
      <c r="I67" s="53">
        <f>C67+E67+G67</f>
        <v>11452.970000000001</v>
      </c>
      <c r="J67" s="53">
        <f>D67+F67+H67</f>
        <v>8890.41</v>
      </c>
      <c r="K67" s="54">
        <v>2640</v>
      </c>
      <c r="L67" s="41"/>
      <c r="M67" s="41"/>
      <c r="N67" s="41"/>
      <c r="O67" s="41"/>
      <c r="P67" s="97"/>
      <c r="Q67" s="97">
        <v>31927</v>
      </c>
      <c r="R67" s="106">
        <v>700</v>
      </c>
      <c r="S67" s="97"/>
      <c r="T67" s="107">
        <f t="shared" si="4"/>
        <v>35267</v>
      </c>
      <c r="U67" s="97">
        <f>I67-T67</f>
        <v>-23814.03</v>
      </c>
      <c r="V67" s="97">
        <f>J67-T67</f>
        <v>-26376.59</v>
      </c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</row>
    <row r="68" spans="1:40" ht="15">
      <c r="A68" s="1">
        <v>63</v>
      </c>
      <c r="B68" s="19" t="s">
        <v>64</v>
      </c>
      <c r="C68" s="41">
        <v>3830.16</v>
      </c>
      <c r="D68" s="41">
        <v>1209.16</v>
      </c>
      <c r="E68" s="51">
        <v>7860.6</v>
      </c>
      <c r="F68" s="51">
        <v>266.95</v>
      </c>
      <c r="G68" s="41">
        <v>2903.68</v>
      </c>
      <c r="H68" s="52">
        <v>50.17</v>
      </c>
      <c r="I68" s="53">
        <f>C68+E68+G68</f>
        <v>14594.44</v>
      </c>
      <c r="J68" s="53">
        <f>D68+F68+H68</f>
        <v>1526.2800000000002</v>
      </c>
      <c r="K68" s="54">
        <v>2640</v>
      </c>
      <c r="L68" s="41"/>
      <c r="M68" s="41"/>
      <c r="N68" s="41"/>
      <c r="O68" s="41"/>
      <c r="P68" s="97"/>
      <c r="Q68" s="97">
        <v>35381</v>
      </c>
      <c r="R68" s="106">
        <v>700</v>
      </c>
      <c r="S68" s="97"/>
      <c r="T68" s="107">
        <f t="shared" si="4"/>
        <v>38721</v>
      </c>
      <c r="U68" s="97">
        <f>I68-T68</f>
        <v>-24126.559999999998</v>
      </c>
      <c r="V68" s="97">
        <f>J68-T68</f>
        <v>-37194.72</v>
      </c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ht="15">
      <c r="A69" s="1">
        <v>64</v>
      </c>
      <c r="B69" s="20" t="s">
        <v>237</v>
      </c>
      <c r="C69" s="97">
        <v>7131.88</v>
      </c>
      <c r="D69" s="97">
        <v>4552.36</v>
      </c>
      <c r="E69" s="100">
        <v>14638.8</v>
      </c>
      <c r="F69" s="100">
        <v>10615.17</v>
      </c>
      <c r="G69" s="97">
        <v>4010.16</v>
      </c>
      <c r="H69" s="98">
        <v>2478</v>
      </c>
      <c r="I69" s="99">
        <v>25780.84</v>
      </c>
      <c r="J69" s="99">
        <v>17645.53</v>
      </c>
      <c r="K69" s="50">
        <v>2640</v>
      </c>
      <c r="L69" s="42"/>
      <c r="M69" s="97"/>
      <c r="N69" s="97"/>
      <c r="O69" s="97"/>
      <c r="P69" s="97"/>
      <c r="Q69" s="97">
        <v>31927</v>
      </c>
      <c r="R69" s="106">
        <v>700</v>
      </c>
      <c r="S69" s="97"/>
      <c r="T69" s="107">
        <f t="shared" si="4"/>
        <v>35267</v>
      </c>
      <c r="U69" s="97">
        <v>-9486.16</v>
      </c>
      <c r="V69" s="97">
        <v>-17621.47</v>
      </c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</row>
    <row r="70" spans="1:40" ht="15">
      <c r="A70" s="1">
        <v>65</v>
      </c>
      <c r="B70" s="20" t="s">
        <v>238</v>
      </c>
      <c r="C70" s="97">
        <v>16526.48</v>
      </c>
      <c r="D70" s="97">
        <v>17574.88</v>
      </c>
      <c r="E70" s="100">
        <v>33963.6</v>
      </c>
      <c r="F70" s="101">
        <v>31787.92</v>
      </c>
      <c r="G70" s="97">
        <v>9304</v>
      </c>
      <c r="H70" s="98">
        <v>9884.01</v>
      </c>
      <c r="I70" s="99">
        <v>59794.08</v>
      </c>
      <c r="J70" s="99">
        <v>59246.81</v>
      </c>
      <c r="K70" s="50">
        <v>3960</v>
      </c>
      <c r="L70" s="42"/>
      <c r="M70" s="97"/>
      <c r="N70" s="97"/>
      <c r="O70" s="97"/>
      <c r="P70" s="97"/>
      <c r="Q70" s="97">
        <v>62884</v>
      </c>
      <c r="R70" s="106">
        <v>700</v>
      </c>
      <c r="S70" s="97"/>
      <c r="T70" s="107">
        <f t="shared" si="4"/>
        <v>67544</v>
      </c>
      <c r="U70" s="97">
        <v>-7749.92</v>
      </c>
      <c r="V70" s="97">
        <v>-8297.19</v>
      </c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</row>
    <row r="71" spans="1:40" ht="16.5">
      <c r="A71" s="1">
        <v>66</v>
      </c>
      <c r="B71" s="19" t="s">
        <v>65</v>
      </c>
      <c r="C71" s="35">
        <v>4718.52</v>
      </c>
      <c r="D71" s="35">
        <v>2497.42</v>
      </c>
      <c r="E71" s="36">
        <v>8481</v>
      </c>
      <c r="F71" s="36">
        <v>4578.29</v>
      </c>
      <c r="G71" s="35">
        <v>2854.68</v>
      </c>
      <c r="H71" s="37">
        <v>1583.13</v>
      </c>
      <c r="I71" s="38">
        <f aca="true" t="shared" si="14" ref="I71:J75">C71+E71+G71</f>
        <v>16054.2</v>
      </c>
      <c r="J71" s="38">
        <f t="shared" si="14"/>
        <v>8658.84</v>
      </c>
      <c r="K71" s="39">
        <v>2640</v>
      </c>
      <c r="L71" s="41"/>
      <c r="M71" s="41"/>
      <c r="N71" s="41"/>
      <c r="O71" s="41"/>
      <c r="P71" s="97">
        <v>112768.13</v>
      </c>
      <c r="Q71" s="97">
        <v>31927</v>
      </c>
      <c r="R71" s="106">
        <v>700</v>
      </c>
      <c r="S71" s="97"/>
      <c r="T71" s="107">
        <f aca="true" t="shared" si="15" ref="T71:T134">SUM(K71:S71)</f>
        <v>148035.13</v>
      </c>
      <c r="U71" s="97">
        <f>I71-T71</f>
        <v>-131980.93</v>
      </c>
      <c r="V71" s="97">
        <f>J71-T71</f>
        <v>-139376.29</v>
      </c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</row>
    <row r="72" spans="1:40" ht="15">
      <c r="A72" s="1">
        <v>67</v>
      </c>
      <c r="B72" s="11" t="s">
        <v>66</v>
      </c>
      <c r="C72" s="35">
        <v>167932.89</v>
      </c>
      <c r="D72" s="41">
        <v>153965.49</v>
      </c>
      <c r="E72" s="66">
        <v>347477.24</v>
      </c>
      <c r="F72" s="66">
        <v>317196.97</v>
      </c>
      <c r="G72" s="35">
        <v>97235.81</v>
      </c>
      <c r="H72" s="37">
        <v>86035.61</v>
      </c>
      <c r="I72" s="38">
        <f t="shared" si="14"/>
        <v>612645.94</v>
      </c>
      <c r="J72" s="38">
        <f t="shared" si="14"/>
        <v>557198.07</v>
      </c>
      <c r="K72" s="45">
        <v>35640</v>
      </c>
      <c r="L72" s="41">
        <v>165830.06</v>
      </c>
      <c r="M72" s="41">
        <v>92205.14</v>
      </c>
      <c r="N72" s="41">
        <v>41056.14</v>
      </c>
      <c r="O72" s="41">
        <v>69808.49</v>
      </c>
      <c r="P72" s="97"/>
      <c r="Q72" s="97"/>
      <c r="R72" s="106">
        <v>1400</v>
      </c>
      <c r="S72" s="97"/>
      <c r="T72" s="107">
        <f t="shared" si="15"/>
        <v>405939.83</v>
      </c>
      <c r="U72" s="97">
        <f>I72-T72</f>
        <v>206706.10999999993</v>
      </c>
      <c r="V72" s="97">
        <f>J72-T72</f>
        <v>151258.23999999993</v>
      </c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</row>
    <row r="73" spans="1:40" ht="16.5">
      <c r="A73" s="1">
        <v>68</v>
      </c>
      <c r="B73" s="19" t="s">
        <v>67</v>
      </c>
      <c r="C73" s="35">
        <v>10711.08</v>
      </c>
      <c r="D73" s="35">
        <v>10158.92</v>
      </c>
      <c r="E73" s="36">
        <v>19252.2</v>
      </c>
      <c r="F73" s="62">
        <v>17614.2</v>
      </c>
      <c r="G73" s="35">
        <v>5273.94</v>
      </c>
      <c r="H73" s="37">
        <v>4289.81</v>
      </c>
      <c r="I73" s="38">
        <f t="shared" si="14"/>
        <v>35237.22</v>
      </c>
      <c r="J73" s="38">
        <f t="shared" si="14"/>
        <v>32062.930000000004</v>
      </c>
      <c r="K73" s="39">
        <v>2640</v>
      </c>
      <c r="L73" s="41"/>
      <c r="M73" s="41"/>
      <c r="N73" s="41"/>
      <c r="O73" s="41"/>
      <c r="P73" s="97">
        <v>85775.93</v>
      </c>
      <c r="Q73" s="97">
        <v>31927</v>
      </c>
      <c r="R73" s="106">
        <v>700</v>
      </c>
      <c r="S73" s="97"/>
      <c r="T73" s="107">
        <f t="shared" si="15"/>
        <v>121042.93</v>
      </c>
      <c r="U73" s="97">
        <f>I73-T73</f>
        <v>-85805.70999999999</v>
      </c>
      <c r="V73" s="97">
        <f>J73-T73</f>
        <v>-88979.99999999999</v>
      </c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</row>
    <row r="74" spans="1:40" ht="16.5">
      <c r="A74" s="1">
        <v>69</v>
      </c>
      <c r="B74" s="19" t="s">
        <v>68</v>
      </c>
      <c r="C74" s="35">
        <v>7102.07</v>
      </c>
      <c r="D74" s="35">
        <v>3277.27</v>
      </c>
      <c r="E74" s="36">
        <v>21491.3</v>
      </c>
      <c r="F74" s="36">
        <v>12054.49</v>
      </c>
      <c r="G74" s="35">
        <v>5241.38</v>
      </c>
      <c r="H74" s="37">
        <v>2960.13</v>
      </c>
      <c r="I74" s="38">
        <f t="shared" si="14"/>
        <v>33834.75</v>
      </c>
      <c r="J74" s="38">
        <f t="shared" si="14"/>
        <v>18291.89</v>
      </c>
      <c r="K74" s="39">
        <v>2640</v>
      </c>
      <c r="L74" s="41"/>
      <c r="M74" s="41"/>
      <c r="N74" s="41"/>
      <c r="O74" s="41"/>
      <c r="P74" s="97">
        <v>112910.26</v>
      </c>
      <c r="Q74" s="97">
        <v>31927</v>
      </c>
      <c r="R74" s="106">
        <v>700</v>
      </c>
      <c r="S74" s="97"/>
      <c r="T74" s="107">
        <f t="shared" si="15"/>
        <v>148177.26</v>
      </c>
      <c r="U74" s="97">
        <f>I74-T74</f>
        <v>-114342.51000000001</v>
      </c>
      <c r="V74" s="97">
        <f>J74-T74</f>
        <v>-129885.37000000001</v>
      </c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</row>
    <row r="75" spans="1:40" ht="15">
      <c r="A75" s="1">
        <v>70</v>
      </c>
      <c r="B75" s="19" t="s">
        <v>69</v>
      </c>
      <c r="C75" s="41">
        <v>257668.23</v>
      </c>
      <c r="D75" s="41">
        <v>240242.4</v>
      </c>
      <c r="E75" s="51">
        <v>477628.34</v>
      </c>
      <c r="F75" s="67">
        <v>424436.79</v>
      </c>
      <c r="G75" s="41">
        <v>132826.05</v>
      </c>
      <c r="H75" s="52">
        <v>131091.62</v>
      </c>
      <c r="I75" s="53">
        <f t="shared" si="14"/>
        <v>868122.6200000001</v>
      </c>
      <c r="J75" s="53">
        <f t="shared" si="14"/>
        <v>795770.8099999999</v>
      </c>
      <c r="K75" s="54">
        <v>45540</v>
      </c>
      <c r="L75" s="41">
        <v>129644.22</v>
      </c>
      <c r="M75" s="41">
        <v>99762.39</v>
      </c>
      <c r="N75" s="41">
        <v>41593.2</v>
      </c>
      <c r="O75" s="41"/>
      <c r="P75" s="97"/>
      <c r="Q75" s="97"/>
      <c r="R75" s="106">
        <v>1400</v>
      </c>
      <c r="S75" s="97"/>
      <c r="T75" s="107">
        <f t="shared" si="15"/>
        <v>317939.81</v>
      </c>
      <c r="U75" s="97">
        <f>I75-T75</f>
        <v>550182.81</v>
      </c>
      <c r="V75" s="97">
        <f>J75-T75</f>
        <v>477830.99999999994</v>
      </c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</row>
    <row r="76" spans="1:40" ht="15">
      <c r="A76" s="1">
        <v>71</v>
      </c>
      <c r="B76" s="20" t="s">
        <v>239</v>
      </c>
      <c r="C76" s="97">
        <v>12484.8</v>
      </c>
      <c r="D76" s="97">
        <v>18108.56</v>
      </c>
      <c r="E76" s="100">
        <v>23813.08</v>
      </c>
      <c r="F76" s="100">
        <v>20748.02</v>
      </c>
      <c r="G76" s="97">
        <v>7213.92</v>
      </c>
      <c r="H76" s="98">
        <v>5199.64</v>
      </c>
      <c r="I76" s="99">
        <v>43511.8</v>
      </c>
      <c r="J76" s="99">
        <v>44056.22</v>
      </c>
      <c r="K76" s="50">
        <v>2640</v>
      </c>
      <c r="L76" s="42"/>
      <c r="M76" s="97"/>
      <c r="N76" s="97"/>
      <c r="O76" s="97"/>
      <c r="P76" s="97"/>
      <c r="Q76" s="97">
        <v>31375</v>
      </c>
      <c r="R76" s="106">
        <v>700</v>
      </c>
      <c r="S76" s="97"/>
      <c r="T76" s="107">
        <f t="shared" si="15"/>
        <v>34715</v>
      </c>
      <c r="U76" s="97">
        <v>8796.8</v>
      </c>
      <c r="V76" s="97">
        <v>9341.22</v>
      </c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</row>
    <row r="77" spans="1:40" ht="15">
      <c r="A77" s="1">
        <v>72</v>
      </c>
      <c r="B77" s="20" t="s">
        <v>240</v>
      </c>
      <c r="C77" s="97">
        <v>8067.56</v>
      </c>
      <c r="D77" s="97">
        <v>7763.37</v>
      </c>
      <c r="E77" s="100">
        <v>14504.59</v>
      </c>
      <c r="F77" s="101">
        <v>11515.61</v>
      </c>
      <c r="G77" s="97">
        <v>4051.78</v>
      </c>
      <c r="H77" s="98">
        <v>3149.66</v>
      </c>
      <c r="I77" s="99">
        <v>26623.93</v>
      </c>
      <c r="J77" s="99">
        <v>22428.64</v>
      </c>
      <c r="K77" s="50">
        <v>2640</v>
      </c>
      <c r="L77" s="42"/>
      <c r="M77" s="97"/>
      <c r="N77" s="97"/>
      <c r="O77" s="97"/>
      <c r="P77" s="97"/>
      <c r="Q77" s="97">
        <v>31927</v>
      </c>
      <c r="R77" s="106">
        <v>700</v>
      </c>
      <c r="S77" s="97"/>
      <c r="T77" s="107">
        <f t="shared" si="15"/>
        <v>35267</v>
      </c>
      <c r="U77" s="97">
        <v>-8643.07</v>
      </c>
      <c r="V77" s="97">
        <v>-12838.36</v>
      </c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</row>
    <row r="78" spans="1:40" ht="15">
      <c r="A78" s="1">
        <v>73</v>
      </c>
      <c r="B78" s="20" t="s">
        <v>241</v>
      </c>
      <c r="C78" s="97">
        <v>0</v>
      </c>
      <c r="D78" s="97">
        <v>0</v>
      </c>
      <c r="E78" s="100">
        <v>2440</v>
      </c>
      <c r="F78" s="101">
        <v>1538.46</v>
      </c>
      <c r="G78" s="97">
        <v>1258.95</v>
      </c>
      <c r="H78" s="98">
        <v>1752.37</v>
      </c>
      <c r="I78" s="99">
        <v>3698.95</v>
      </c>
      <c r="J78" s="99">
        <v>3290.83</v>
      </c>
      <c r="K78" s="50">
        <v>0</v>
      </c>
      <c r="L78" s="42"/>
      <c r="M78" s="97"/>
      <c r="N78" s="97"/>
      <c r="O78" s="97"/>
      <c r="P78" s="97"/>
      <c r="Q78" s="97"/>
      <c r="R78" s="106">
        <v>700</v>
      </c>
      <c r="S78" s="97"/>
      <c r="T78" s="107">
        <f t="shared" si="15"/>
        <v>700</v>
      </c>
      <c r="U78" s="97">
        <v>2998.95</v>
      </c>
      <c r="V78" s="97">
        <v>2590.83</v>
      </c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ht="15">
      <c r="A79" s="1">
        <v>74</v>
      </c>
      <c r="B79" s="20" t="s">
        <v>242</v>
      </c>
      <c r="C79" s="97">
        <v>13312.44</v>
      </c>
      <c r="D79" s="97">
        <v>8329.29</v>
      </c>
      <c r="E79" s="100">
        <v>22554.72</v>
      </c>
      <c r="F79" s="101">
        <v>19274.53</v>
      </c>
      <c r="G79" s="97">
        <v>6573.96</v>
      </c>
      <c r="H79" s="98">
        <v>5758.4</v>
      </c>
      <c r="I79" s="99">
        <v>42441.12</v>
      </c>
      <c r="J79" s="99">
        <v>33362.22</v>
      </c>
      <c r="K79" s="50">
        <v>2640</v>
      </c>
      <c r="L79" s="42"/>
      <c r="M79" s="97"/>
      <c r="N79" s="97"/>
      <c r="O79" s="97"/>
      <c r="P79" s="97"/>
      <c r="Q79" s="97">
        <v>62884</v>
      </c>
      <c r="R79" s="106">
        <v>700</v>
      </c>
      <c r="S79" s="97"/>
      <c r="T79" s="107">
        <f t="shared" si="15"/>
        <v>66224</v>
      </c>
      <c r="U79" s="97">
        <v>-23782.88</v>
      </c>
      <c r="V79" s="97">
        <v>-32861.78</v>
      </c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</row>
    <row r="80" spans="1:40" ht="16.5">
      <c r="A80" s="1">
        <v>75</v>
      </c>
      <c r="B80" s="19" t="s">
        <v>70</v>
      </c>
      <c r="C80" s="41">
        <v>21320.7</v>
      </c>
      <c r="D80" s="41">
        <v>18470.21</v>
      </c>
      <c r="E80" s="58">
        <v>31092.6</v>
      </c>
      <c r="F80" s="65">
        <v>29863.77</v>
      </c>
      <c r="G80" s="41">
        <v>11862.35</v>
      </c>
      <c r="H80" s="52">
        <v>8440.34</v>
      </c>
      <c r="I80" s="53">
        <f>C80+E80+G80</f>
        <v>64275.65</v>
      </c>
      <c r="J80" s="53">
        <f>D80+F80+H80</f>
        <v>56774.31999999999</v>
      </c>
      <c r="K80" s="57">
        <v>2640</v>
      </c>
      <c r="L80" s="41"/>
      <c r="M80" s="41"/>
      <c r="N80" s="41"/>
      <c r="O80" s="41"/>
      <c r="P80" s="97">
        <v>94099.82</v>
      </c>
      <c r="Q80" s="97"/>
      <c r="R80" s="106">
        <v>700</v>
      </c>
      <c r="S80" s="97"/>
      <c r="T80" s="107">
        <f t="shared" si="15"/>
        <v>97439.82</v>
      </c>
      <c r="U80" s="97">
        <f>I80-T80</f>
        <v>-33164.170000000006</v>
      </c>
      <c r="V80" s="97">
        <f>J80-T80</f>
        <v>-40665.500000000015</v>
      </c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:40" ht="15">
      <c r="A81" s="1">
        <v>76</v>
      </c>
      <c r="B81" s="20" t="s">
        <v>243</v>
      </c>
      <c r="C81" s="97">
        <v>4577.11</v>
      </c>
      <c r="D81" s="97">
        <v>1329.85</v>
      </c>
      <c r="E81" s="100">
        <v>7676.9</v>
      </c>
      <c r="F81" s="101">
        <v>6218.57</v>
      </c>
      <c r="G81" s="97">
        <v>3782.22</v>
      </c>
      <c r="H81" s="98">
        <v>1629.85</v>
      </c>
      <c r="I81" s="99">
        <v>16036.23</v>
      </c>
      <c r="J81" s="99">
        <v>9178.27</v>
      </c>
      <c r="K81" s="50">
        <v>2640</v>
      </c>
      <c r="L81" s="42"/>
      <c r="M81" s="97"/>
      <c r="N81" s="97"/>
      <c r="O81" s="97"/>
      <c r="P81" s="97"/>
      <c r="Q81" s="97">
        <v>31927</v>
      </c>
      <c r="R81" s="106">
        <v>700</v>
      </c>
      <c r="S81" s="97"/>
      <c r="T81" s="107">
        <f t="shared" si="15"/>
        <v>35267</v>
      </c>
      <c r="U81" s="97">
        <v>-19230.77</v>
      </c>
      <c r="V81" s="97">
        <v>-26088.73</v>
      </c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</row>
    <row r="82" spans="1:40" ht="16.5">
      <c r="A82" s="1">
        <v>77</v>
      </c>
      <c r="B82" s="19" t="s">
        <v>71</v>
      </c>
      <c r="C82" s="41">
        <v>16270.87</v>
      </c>
      <c r="D82" s="41">
        <v>15244.43</v>
      </c>
      <c r="E82" s="58">
        <v>26281.2</v>
      </c>
      <c r="F82" s="65">
        <v>22718.4</v>
      </c>
      <c r="G82" s="41">
        <v>10026.7</v>
      </c>
      <c r="H82" s="52">
        <v>5600.01</v>
      </c>
      <c r="I82" s="53">
        <f aca="true" t="shared" si="16" ref="I82:J84">C82+E82+G82</f>
        <v>52578.770000000004</v>
      </c>
      <c r="J82" s="53">
        <f t="shared" si="16"/>
        <v>43562.840000000004</v>
      </c>
      <c r="K82" s="57">
        <v>2640</v>
      </c>
      <c r="L82" s="41"/>
      <c r="M82" s="41"/>
      <c r="N82" s="41"/>
      <c r="O82" s="41"/>
      <c r="P82" s="97">
        <v>99486.63</v>
      </c>
      <c r="Q82" s="97"/>
      <c r="R82" s="106">
        <v>700</v>
      </c>
      <c r="S82" s="97"/>
      <c r="T82" s="107">
        <f t="shared" si="15"/>
        <v>102826.63</v>
      </c>
      <c r="U82" s="97">
        <f>I82-T82</f>
        <v>-50247.86</v>
      </c>
      <c r="V82" s="97">
        <f>J82-T82</f>
        <v>-59263.79</v>
      </c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</row>
    <row r="83" spans="1:40" ht="16.5">
      <c r="A83" s="1">
        <v>78</v>
      </c>
      <c r="B83" s="19" t="s">
        <v>72</v>
      </c>
      <c r="C83" s="41"/>
      <c r="D83" s="41"/>
      <c r="E83" s="58">
        <v>867.1</v>
      </c>
      <c r="F83" s="58">
        <v>276.54</v>
      </c>
      <c r="G83" s="41">
        <v>734.36</v>
      </c>
      <c r="H83" s="52">
        <v>900.55</v>
      </c>
      <c r="I83" s="53">
        <f t="shared" si="16"/>
        <v>1601.46</v>
      </c>
      <c r="J83" s="53">
        <f t="shared" si="16"/>
        <v>1177.09</v>
      </c>
      <c r="K83" s="54">
        <v>2640</v>
      </c>
      <c r="L83" s="41"/>
      <c r="M83" s="41"/>
      <c r="N83" s="41"/>
      <c r="O83" s="41"/>
      <c r="P83" s="97"/>
      <c r="Q83" s="97">
        <v>8970.57</v>
      </c>
      <c r="R83" s="106">
        <v>700</v>
      </c>
      <c r="S83" s="97"/>
      <c r="T83" s="107">
        <f t="shared" si="15"/>
        <v>12310.57</v>
      </c>
      <c r="U83" s="97">
        <f>I83-T83</f>
        <v>-10709.11</v>
      </c>
      <c r="V83" s="97">
        <f>J83-T83</f>
        <v>-11133.48</v>
      </c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</row>
    <row r="84" spans="1:40" ht="16.5">
      <c r="A84" s="1">
        <v>79</v>
      </c>
      <c r="B84" s="19" t="s">
        <v>73</v>
      </c>
      <c r="C84" s="41">
        <v>20837.24</v>
      </c>
      <c r="D84" s="41">
        <v>19744.4</v>
      </c>
      <c r="E84" s="58">
        <v>29614.2</v>
      </c>
      <c r="F84" s="65">
        <v>28376.23</v>
      </c>
      <c r="G84" s="41">
        <v>8591.46</v>
      </c>
      <c r="H84" s="52">
        <v>8181.54</v>
      </c>
      <c r="I84" s="53">
        <f t="shared" si="16"/>
        <v>59042.9</v>
      </c>
      <c r="J84" s="53">
        <f t="shared" si="16"/>
        <v>56302.170000000006</v>
      </c>
      <c r="K84" s="57">
        <v>2640</v>
      </c>
      <c r="L84" s="41"/>
      <c r="M84" s="41"/>
      <c r="N84" s="41"/>
      <c r="O84" s="41"/>
      <c r="P84" s="97">
        <v>96683.59</v>
      </c>
      <c r="Q84" s="97"/>
      <c r="R84" s="106">
        <v>700</v>
      </c>
      <c r="S84" s="97"/>
      <c r="T84" s="107">
        <f t="shared" si="15"/>
        <v>100023.59</v>
      </c>
      <c r="U84" s="97">
        <f>I84-T84</f>
        <v>-40980.689999999995</v>
      </c>
      <c r="V84" s="97">
        <f>J84-T84</f>
        <v>-43721.41999999999</v>
      </c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</row>
    <row r="85" spans="1:40" ht="15">
      <c r="A85" s="1">
        <v>80</v>
      </c>
      <c r="B85" s="20" t="s">
        <v>244</v>
      </c>
      <c r="C85" s="97">
        <v>6560.32</v>
      </c>
      <c r="D85" s="97">
        <v>7539.52</v>
      </c>
      <c r="E85" s="100">
        <v>23678.76</v>
      </c>
      <c r="F85" s="100">
        <v>19546.79</v>
      </c>
      <c r="G85" s="97">
        <v>7353.14</v>
      </c>
      <c r="H85" s="98">
        <v>4193.7</v>
      </c>
      <c r="I85" s="99">
        <v>37592.22</v>
      </c>
      <c r="J85" s="99">
        <v>31280.01</v>
      </c>
      <c r="K85" s="50">
        <v>4620</v>
      </c>
      <c r="L85" s="42"/>
      <c r="M85" s="97"/>
      <c r="N85" s="97"/>
      <c r="O85" s="97"/>
      <c r="P85" s="97"/>
      <c r="Q85" s="97">
        <v>55197</v>
      </c>
      <c r="R85" s="106">
        <v>700</v>
      </c>
      <c r="S85" s="97"/>
      <c r="T85" s="107">
        <f t="shared" si="15"/>
        <v>60517</v>
      </c>
      <c r="U85" s="97">
        <v>-22924.78</v>
      </c>
      <c r="V85" s="97">
        <v>-29236.99</v>
      </c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</row>
    <row r="86" spans="1:40" ht="15">
      <c r="A86" s="1">
        <v>81</v>
      </c>
      <c r="B86" s="19" t="s">
        <v>74</v>
      </c>
      <c r="C86" s="41">
        <v>11719.94</v>
      </c>
      <c r="D86" s="41">
        <v>14054.05</v>
      </c>
      <c r="E86" s="51">
        <v>28044.08</v>
      </c>
      <c r="F86" s="67">
        <v>15225.09</v>
      </c>
      <c r="G86" s="41">
        <v>14525.41</v>
      </c>
      <c r="H86" s="52">
        <v>14810.46</v>
      </c>
      <c r="I86" s="53">
        <f aca="true" t="shared" si="17" ref="I86:J89">C86+E86+G86</f>
        <v>54289.43000000001</v>
      </c>
      <c r="J86" s="53">
        <f t="shared" si="17"/>
        <v>44089.6</v>
      </c>
      <c r="K86" s="54">
        <v>3960</v>
      </c>
      <c r="L86" s="41"/>
      <c r="M86" s="41"/>
      <c r="N86" s="41"/>
      <c r="O86" s="41"/>
      <c r="P86" s="97">
        <v>476218.16</v>
      </c>
      <c r="Q86" s="97">
        <v>55841</v>
      </c>
      <c r="R86" s="106">
        <v>700</v>
      </c>
      <c r="S86" s="97"/>
      <c r="T86" s="107">
        <f t="shared" si="15"/>
        <v>536719.1599999999</v>
      </c>
      <c r="U86" s="97">
        <f>I86-T86</f>
        <v>-482429.7299999999</v>
      </c>
      <c r="V86" s="97">
        <f>J86-T86</f>
        <v>-492629.55999999994</v>
      </c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</row>
    <row r="87" spans="1:40" ht="16.5">
      <c r="A87" s="1">
        <v>82</v>
      </c>
      <c r="B87" s="19" t="s">
        <v>75</v>
      </c>
      <c r="C87" s="41">
        <v>21756.95</v>
      </c>
      <c r="D87" s="41">
        <v>7340.36</v>
      </c>
      <c r="E87" s="58">
        <v>37752</v>
      </c>
      <c r="F87" s="58">
        <v>34770.77</v>
      </c>
      <c r="G87" s="41">
        <v>11068.46</v>
      </c>
      <c r="H87" s="52">
        <v>9961.77</v>
      </c>
      <c r="I87" s="53">
        <f t="shared" si="17"/>
        <v>70577.41</v>
      </c>
      <c r="J87" s="53">
        <f t="shared" si="17"/>
        <v>52072.899999999994</v>
      </c>
      <c r="K87" s="68">
        <v>3630</v>
      </c>
      <c r="L87" s="41"/>
      <c r="M87" s="41"/>
      <c r="N87" s="41"/>
      <c r="O87" s="41"/>
      <c r="P87" s="97">
        <v>63517.28</v>
      </c>
      <c r="Q87" s="97"/>
      <c r="R87" s="106">
        <v>700</v>
      </c>
      <c r="S87" s="97"/>
      <c r="T87" s="107">
        <f t="shared" si="15"/>
        <v>67847.28</v>
      </c>
      <c r="U87" s="97">
        <f>I87-T87</f>
        <v>2730.1300000000047</v>
      </c>
      <c r="V87" s="97">
        <f>J87-T87</f>
        <v>-15774.380000000005</v>
      </c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ht="15">
      <c r="A88" s="1">
        <v>83</v>
      </c>
      <c r="B88" s="19" t="s">
        <v>76</v>
      </c>
      <c r="C88" s="41">
        <v>16628.01</v>
      </c>
      <c r="D88" s="41">
        <v>14073.17</v>
      </c>
      <c r="E88" s="51">
        <v>38839.75</v>
      </c>
      <c r="F88" s="51">
        <v>31869.66</v>
      </c>
      <c r="G88" s="41">
        <v>17623.51</v>
      </c>
      <c r="H88" s="52">
        <v>12288.55</v>
      </c>
      <c r="I88" s="53">
        <f t="shared" si="17"/>
        <v>73091.26999999999</v>
      </c>
      <c r="J88" s="53">
        <f t="shared" si="17"/>
        <v>58231.380000000005</v>
      </c>
      <c r="K88" s="54">
        <v>3960</v>
      </c>
      <c r="L88" s="41"/>
      <c r="M88" s="41"/>
      <c r="N88" s="41"/>
      <c r="O88" s="41"/>
      <c r="P88" s="97"/>
      <c r="Q88" s="97"/>
      <c r="R88" s="106">
        <v>700</v>
      </c>
      <c r="S88" s="97"/>
      <c r="T88" s="107">
        <f t="shared" si="15"/>
        <v>4660</v>
      </c>
      <c r="U88" s="97">
        <f>I88-T88</f>
        <v>68431.26999999999</v>
      </c>
      <c r="V88" s="97">
        <f>J88-T88</f>
        <v>53571.380000000005</v>
      </c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</row>
    <row r="89" spans="1:40" ht="16.5">
      <c r="A89" s="1">
        <v>84</v>
      </c>
      <c r="B89" s="19" t="s">
        <v>77</v>
      </c>
      <c r="C89" s="41">
        <v>8064.78</v>
      </c>
      <c r="D89" s="41">
        <v>8657.4</v>
      </c>
      <c r="E89" s="58">
        <v>42424.8</v>
      </c>
      <c r="F89" s="65">
        <v>36287.7</v>
      </c>
      <c r="G89" s="41">
        <v>5225.08</v>
      </c>
      <c r="H89" s="52">
        <v>5118.24</v>
      </c>
      <c r="I89" s="53">
        <f t="shared" si="17"/>
        <v>55714.66</v>
      </c>
      <c r="J89" s="53">
        <f t="shared" si="17"/>
        <v>50063.34</v>
      </c>
      <c r="K89" s="57">
        <v>2640</v>
      </c>
      <c r="L89" s="41"/>
      <c r="M89" s="41"/>
      <c r="N89" s="41"/>
      <c r="O89" s="41"/>
      <c r="P89" s="97">
        <v>115077.72</v>
      </c>
      <c r="Q89" s="97">
        <v>29640</v>
      </c>
      <c r="R89" s="106">
        <v>700</v>
      </c>
      <c r="S89" s="97"/>
      <c r="T89" s="107">
        <f t="shared" si="15"/>
        <v>148057.72</v>
      </c>
      <c r="U89" s="97">
        <f>I89-T89</f>
        <v>-92343.06</v>
      </c>
      <c r="V89" s="97">
        <f>J89-T89</f>
        <v>-97994.38</v>
      </c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</row>
    <row r="90" spans="1:40" ht="15">
      <c r="A90" s="1">
        <v>85</v>
      </c>
      <c r="B90" s="20" t="s">
        <v>245</v>
      </c>
      <c r="C90" s="97">
        <v>14400.63</v>
      </c>
      <c r="D90" s="97">
        <v>9657.13</v>
      </c>
      <c r="E90" s="100">
        <v>23350.8</v>
      </c>
      <c r="F90" s="100">
        <v>22225.48</v>
      </c>
      <c r="G90" s="97">
        <v>8908.8</v>
      </c>
      <c r="H90" s="98">
        <v>7636.46</v>
      </c>
      <c r="I90" s="99">
        <v>46660.23</v>
      </c>
      <c r="J90" s="99">
        <v>39519.07</v>
      </c>
      <c r="K90" s="50">
        <v>2640</v>
      </c>
      <c r="L90" s="42"/>
      <c r="M90" s="97"/>
      <c r="N90" s="97"/>
      <c r="O90" s="97">
        <v>28612.59</v>
      </c>
      <c r="P90" s="97"/>
      <c r="Q90" s="97"/>
      <c r="R90" s="106">
        <v>700</v>
      </c>
      <c r="S90" s="97"/>
      <c r="T90" s="107">
        <f t="shared" si="15"/>
        <v>31952.59</v>
      </c>
      <c r="U90" s="97">
        <v>14707.64</v>
      </c>
      <c r="V90" s="97">
        <v>7566.48</v>
      </c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5">
      <c r="A91" s="1">
        <v>86</v>
      </c>
      <c r="B91" s="20" t="s">
        <v>246</v>
      </c>
      <c r="C91" s="97">
        <v>19245.24</v>
      </c>
      <c r="D91" s="97">
        <v>17055.93</v>
      </c>
      <c r="E91" s="100">
        <v>27469.46</v>
      </c>
      <c r="F91" s="100">
        <v>26033</v>
      </c>
      <c r="G91" s="97">
        <v>12056.2</v>
      </c>
      <c r="H91" s="98">
        <v>6220.74</v>
      </c>
      <c r="I91" s="99">
        <v>58770.9</v>
      </c>
      <c r="J91" s="99">
        <v>49309.67</v>
      </c>
      <c r="K91" s="50">
        <v>2640</v>
      </c>
      <c r="L91" s="42"/>
      <c r="M91" s="97"/>
      <c r="N91" s="97"/>
      <c r="O91" s="97"/>
      <c r="P91" s="97"/>
      <c r="Q91" s="97">
        <v>5249.58</v>
      </c>
      <c r="R91" s="106">
        <v>700</v>
      </c>
      <c r="S91" s="97"/>
      <c r="T91" s="107">
        <f t="shared" si="15"/>
        <v>8589.58</v>
      </c>
      <c r="U91" s="97">
        <v>50181.32</v>
      </c>
      <c r="V91" s="97">
        <v>40720.09</v>
      </c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ht="15">
      <c r="A92" s="1">
        <v>87</v>
      </c>
      <c r="B92" s="20" t="s">
        <v>247</v>
      </c>
      <c r="C92" s="97">
        <v>25436.1</v>
      </c>
      <c r="D92" s="97">
        <v>22368.1</v>
      </c>
      <c r="E92" s="100">
        <v>36888.6</v>
      </c>
      <c r="F92" s="100">
        <v>36751.78</v>
      </c>
      <c r="G92" s="97">
        <v>14754.2</v>
      </c>
      <c r="H92" s="98">
        <v>9053.77</v>
      </c>
      <c r="I92" s="99">
        <v>77078.9</v>
      </c>
      <c r="J92" s="99">
        <v>68173.65</v>
      </c>
      <c r="K92" s="50">
        <v>3960</v>
      </c>
      <c r="L92" s="42"/>
      <c r="M92" s="97"/>
      <c r="N92" s="97"/>
      <c r="O92" s="97"/>
      <c r="P92" s="97"/>
      <c r="Q92" s="97"/>
      <c r="R92" s="106">
        <v>700</v>
      </c>
      <c r="S92" s="97"/>
      <c r="T92" s="107">
        <f t="shared" si="15"/>
        <v>4660</v>
      </c>
      <c r="U92" s="97">
        <v>72418.9</v>
      </c>
      <c r="V92" s="97">
        <v>63513.65</v>
      </c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</row>
    <row r="93" spans="1:40" ht="15">
      <c r="A93" s="1">
        <v>88</v>
      </c>
      <c r="B93" s="20" t="s">
        <v>248</v>
      </c>
      <c r="C93" s="97">
        <v>6761.26</v>
      </c>
      <c r="D93" s="97">
        <v>7169.85</v>
      </c>
      <c r="E93" s="100">
        <v>15239.4</v>
      </c>
      <c r="F93" s="100">
        <v>14840.78</v>
      </c>
      <c r="G93" s="97">
        <v>4174.7</v>
      </c>
      <c r="H93" s="98">
        <v>4057.86</v>
      </c>
      <c r="I93" s="99">
        <v>26175.36</v>
      </c>
      <c r="J93" s="99">
        <v>26068.49</v>
      </c>
      <c r="K93" s="50">
        <v>2640</v>
      </c>
      <c r="L93" s="42"/>
      <c r="M93" s="97"/>
      <c r="N93" s="97"/>
      <c r="O93" s="97"/>
      <c r="P93" s="97"/>
      <c r="Q93" s="97">
        <v>34265</v>
      </c>
      <c r="R93" s="106">
        <v>700</v>
      </c>
      <c r="S93" s="97"/>
      <c r="T93" s="107">
        <f t="shared" si="15"/>
        <v>37605</v>
      </c>
      <c r="U93" s="97">
        <v>-11429.64</v>
      </c>
      <c r="V93" s="97">
        <v>-11536.51</v>
      </c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</row>
    <row r="94" spans="1:40" ht="15">
      <c r="A94" s="1">
        <v>89</v>
      </c>
      <c r="B94" s="19" t="s">
        <v>78</v>
      </c>
      <c r="C94" s="41">
        <v>10467.68</v>
      </c>
      <c r="D94" s="41">
        <v>11721.52</v>
      </c>
      <c r="E94" s="51">
        <v>20540.18</v>
      </c>
      <c r="F94" s="51">
        <v>16492.93</v>
      </c>
      <c r="G94" s="41">
        <v>8448.86</v>
      </c>
      <c r="H94" s="52">
        <v>5604.12</v>
      </c>
      <c r="I94" s="53">
        <f>C94+E94+G94</f>
        <v>39456.72</v>
      </c>
      <c r="J94" s="53">
        <f>D94+F94+H94</f>
        <v>33818.57</v>
      </c>
      <c r="K94" s="54">
        <v>3960</v>
      </c>
      <c r="L94" s="41"/>
      <c r="M94" s="41"/>
      <c r="N94" s="41"/>
      <c r="O94" s="41"/>
      <c r="P94" s="97"/>
      <c r="Q94" s="97">
        <v>51254</v>
      </c>
      <c r="R94" s="106">
        <v>700</v>
      </c>
      <c r="S94" s="97"/>
      <c r="T94" s="107">
        <f t="shared" si="15"/>
        <v>55914</v>
      </c>
      <c r="U94" s="97">
        <f>I94-T94</f>
        <v>-16457.28</v>
      </c>
      <c r="V94" s="97">
        <f>J94-T94</f>
        <v>-22095.43</v>
      </c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</row>
    <row r="95" spans="1:40" ht="15">
      <c r="A95" s="1">
        <v>90</v>
      </c>
      <c r="B95" s="20" t="s">
        <v>249</v>
      </c>
      <c r="C95" s="97">
        <v>10416.72</v>
      </c>
      <c r="D95" s="97">
        <v>8048.68</v>
      </c>
      <c r="E95" s="100">
        <v>21817.62</v>
      </c>
      <c r="F95" s="101">
        <v>14797.81</v>
      </c>
      <c r="G95" s="97">
        <v>8151.32</v>
      </c>
      <c r="H95" s="98">
        <v>5993.61</v>
      </c>
      <c r="I95" s="99">
        <v>40385.66</v>
      </c>
      <c r="J95" s="99">
        <v>28840.1</v>
      </c>
      <c r="K95" s="50">
        <v>2640</v>
      </c>
      <c r="L95" s="42"/>
      <c r="M95" s="97"/>
      <c r="N95" s="97"/>
      <c r="O95" s="97"/>
      <c r="P95" s="97"/>
      <c r="Q95" s="97">
        <v>34265</v>
      </c>
      <c r="R95" s="106">
        <v>700</v>
      </c>
      <c r="S95" s="97"/>
      <c r="T95" s="107">
        <f t="shared" si="15"/>
        <v>37605</v>
      </c>
      <c r="U95" s="97">
        <v>2780.66</v>
      </c>
      <c r="V95" s="97">
        <v>-8764.9</v>
      </c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</row>
    <row r="96" spans="1:40" ht="15">
      <c r="A96" s="1">
        <v>91</v>
      </c>
      <c r="B96" s="26" t="s">
        <v>250</v>
      </c>
      <c r="C96" s="102">
        <v>8857.64</v>
      </c>
      <c r="D96" s="102">
        <v>4192.35</v>
      </c>
      <c r="E96" s="103">
        <v>20757</v>
      </c>
      <c r="F96" s="104">
        <v>14610.15</v>
      </c>
      <c r="G96" s="97">
        <v>6783.64</v>
      </c>
      <c r="H96" s="98">
        <v>3783.15</v>
      </c>
      <c r="I96" s="99">
        <v>36398.28</v>
      </c>
      <c r="J96" s="99">
        <v>22585.65</v>
      </c>
      <c r="K96" s="50">
        <v>2640</v>
      </c>
      <c r="L96" s="42"/>
      <c r="M96" s="97"/>
      <c r="N96" s="97"/>
      <c r="O96" s="97"/>
      <c r="P96" s="97"/>
      <c r="Q96" s="97">
        <v>34265</v>
      </c>
      <c r="R96" s="106">
        <v>700</v>
      </c>
      <c r="S96" s="97"/>
      <c r="T96" s="107">
        <f t="shared" si="15"/>
        <v>37605</v>
      </c>
      <c r="U96" s="97">
        <v>-1206.72</v>
      </c>
      <c r="V96" s="97">
        <v>-15019.35</v>
      </c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</row>
    <row r="97" spans="1:40" ht="16.5">
      <c r="A97" s="1">
        <v>92</v>
      </c>
      <c r="B97" s="19" t="s">
        <v>79</v>
      </c>
      <c r="C97" s="41">
        <v>9142.76</v>
      </c>
      <c r="D97" s="41">
        <v>14093.85</v>
      </c>
      <c r="E97" s="58">
        <v>17450</v>
      </c>
      <c r="F97" s="58">
        <v>17979.24</v>
      </c>
      <c r="G97" s="41">
        <v>7673.2</v>
      </c>
      <c r="H97" s="52">
        <v>6695.22</v>
      </c>
      <c r="I97" s="53">
        <f aca="true" t="shared" si="18" ref="I97:J100">C97+E97+G97</f>
        <v>34265.96</v>
      </c>
      <c r="J97" s="53">
        <f t="shared" si="18"/>
        <v>38768.310000000005</v>
      </c>
      <c r="K97" s="57">
        <v>3960</v>
      </c>
      <c r="L97" s="41"/>
      <c r="M97" s="41"/>
      <c r="N97" s="41"/>
      <c r="O97" s="41"/>
      <c r="P97" s="97">
        <v>131803.65</v>
      </c>
      <c r="Q97" s="97"/>
      <c r="R97" s="106">
        <v>700</v>
      </c>
      <c r="S97" s="97"/>
      <c r="T97" s="107">
        <f t="shared" si="15"/>
        <v>136463.65</v>
      </c>
      <c r="U97" s="97">
        <f>I97-T97</f>
        <v>-102197.69</v>
      </c>
      <c r="V97" s="97">
        <f>J97-T97</f>
        <v>-97695.34</v>
      </c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</row>
    <row r="98" spans="1:40" ht="16.5">
      <c r="A98" s="1">
        <v>93</v>
      </c>
      <c r="B98" s="19" t="s">
        <v>80</v>
      </c>
      <c r="C98" s="41">
        <v>9600.5</v>
      </c>
      <c r="D98" s="41">
        <v>10765.41</v>
      </c>
      <c r="E98" s="58">
        <v>22828.03</v>
      </c>
      <c r="F98" s="65">
        <v>14552.45</v>
      </c>
      <c r="G98" s="41">
        <v>6253.54</v>
      </c>
      <c r="H98" s="52">
        <v>3904.6</v>
      </c>
      <c r="I98" s="53">
        <f t="shared" si="18"/>
        <v>38682.07</v>
      </c>
      <c r="J98" s="53">
        <f t="shared" si="18"/>
        <v>29222.46</v>
      </c>
      <c r="K98" s="57">
        <v>2640</v>
      </c>
      <c r="L98" s="41"/>
      <c r="M98" s="41"/>
      <c r="N98" s="41"/>
      <c r="O98" s="41"/>
      <c r="P98" s="97">
        <v>70134.85</v>
      </c>
      <c r="Q98" s="97"/>
      <c r="R98" s="106">
        <v>700</v>
      </c>
      <c r="S98" s="97"/>
      <c r="T98" s="107">
        <f t="shared" si="15"/>
        <v>73474.85</v>
      </c>
      <c r="U98" s="97">
        <f>I98-T98</f>
        <v>-34792.780000000006</v>
      </c>
      <c r="V98" s="97">
        <f>J98-T98</f>
        <v>-44252.39000000001</v>
      </c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5">
      <c r="A99" s="1">
        <v>94</v>
      </c>
      <c r="B99" s="19" t="s">
        <v>81</v>
      </c>
      <c r="C99" s="41">
        <v>5374.48</v>
      </c>
      <c r="D99" s="41">
        <v>7105.53</v>
      </c>
      <c r="E99" s="51">
        <v>12130.8</v>
      </c>
      <c r="F99" s="51">
        <v>7630.16</v>
      </c>
      <c r="G99" s="41">
        <v>4025.16</v>
      </c>
      <c r="H99" s="52">
        <v>3213.52</v>
      </c>
      <c r="I99" s="53">
        <f t="shared" si="18"/>
        <v>21530.44</v>
      </c>
      <c r="J99" s="53">
        <f t="shared" si="18"/>
        <v>17949.21</v>
      </c>
      <c r="K99" s="54">
        <v>2640</v>
      </c>
      <c r="L99" s="41"/>
      <c r="M99" s="41"/>
      <c r="N99" s="41"/>
      <c r="O99" s="41"/>
      <c r="P99" s="97"/>
      <c r="Q99" s="97">
        <v>35381</v>
      </c>
      <c r="R99" s="106">
        <v>700</v>
      </c>
      <c r="S99" s="97"/>
      <c r="T99" s="107">
        <f t="shared" si="15"/>
        <v>38721</v>
      </c>
      <c r="U99" s="97">
        <f>I99-T99</f>
        <v>-17190.56</v>
      </c>
      <c r="V99" s="97">
        <f>J99-T99</f>
        <v>-20771.79</v>
      </c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ht="16.5">
      <c r="A100" s="1">
        <v>95</v>
      </c>
      <c r="B100" s="19" t="s">
        <v>82</v>
      </c>
      <c r="C100" s="41">
        <v>4883.8</v>
      </c>
      <c r="D100" s="41">
        <v>3931.88</v>
      </c>
      <c r="E100" s="69">
        <v>10546.8</v>
      </c>
      <c r="F100" s="65">
        <v>7487.44</v>
      </c>
      <c r="G100" s="41">
        <v>5514.44</v>
      </c>
      <c r="H100" s="52">
        <v>2355.61</v>
      </c>
      <c r="I100" s="53">
        <f t="shared" si="18"/>
        <v>20945.039999999997</v>
      </c>
      <c r="J100" s="53">
        <f t="shared" si="18"/>
        <v>13774.93</v>
      </c>
      <c r="K100" s="68">
        <v>2640</v>
      </c>
      <c r="L100" s="41"/>
      <c r="M100" s="41"/>
      <c r="N100" s="41"/>
      <c r="O100" s="41"/>
      <c r="P100" s="97">
        <v>135682.75</v>
      </c>
      <c r="Q100" s="97">
        <v>29640</v>
      </c>
      <c r="R100" s="106">
        <v>700</v>
      </c>
      <c r="S100" s="97"/>
      <c r="T100" s="107">
        <f t="shared" si="15"/>
        <v>168662.75</v>
      </c>
      <c r="U100" s="97">
        <f>I100-T100</f>
        <v>-147717.71</v>
      </c>
      <c r="V100" s="97">
        <f>J100-T100</f>
        <v>-154887.82</v>
      </c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</row>
    <row r="101" spans="1:40" ht="15">
      <c r="A101" s="1">
        <v>96</v>
      </c>
      <c r="B101" s="20" t="s">
        <v>251</v>
      </c>
      <c r="C101" s="97">
        <v>16427.74</v>
      </c>
      <c r="D101" s="97">
        <v>16554.09</v>
      </c>
      <c r="E101" s="100">
        <v>27560.13</v>
      </c>
      <c r="F101" s="100">
        <v>27490.79</v>
      </c>
      <c r="G101" s="97">
        <v>11620.63</v>
      </c>
      <c r="H101" s="98">
        <v>8135.06</v>
      </c>
      <c r="I101" s="99">
        <v>55608.5</v>
      </c>
      <c r="J101" s="99">
        <v>52179.94</v>
      </c>
      <c r="K101" s="50">
        <v>2640</v>
      </c>
      <c r="L101" s="42"/>
      <c r="M101" s="97"/>
      <c r="N101" s="97"/>
      <c r="O101" s="97"/>
      <c r="P101" s="97"/>
      <c r="Q101" s="97"/>
      <c r="R101" s="106">
        <v>700</v>
      </c>
      <c r="S101" s="97"/>
      <c r="T101" s="107">
        <f t="shared" si="15"/>
        <v>3340</v>
      </c>
      <c r="U101" s="97">
        <v>52268.5</v>
      </c>
      <c r="V101" s="97">
        <v>48839.94</v>
      </c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</row>
    <row r="102" spans="1:40" ht="16.5">
      <c r="A102" s="1">
        <v>97</v>
      </c>
      <c r="B102" s="22" t="s">
        <v>83</v>
      </c>
      <c r="C102" s="61">
        <v>11539.08</v>
      </c>
      <c r="D102" s="61">
        <v>7736.71</v>
      </c>
      <c r="E102" s="58">
        <v>23680.8</v>
      </c>
      <c r="F102" s="58">
        <v>20565.04</v>
      </c>
      <c r="G102" s="41">
        <v>6487.12</v>
      </c>
      <c r="H102" s="52">
        <v>5681.02</v>
      </c>
      <c r="I102" s="53">
        <f>C102+E102+G102</f>
        <v>41707</v>
      </c>
      <c r="J102" s="53">
        <f>D102+F102+H102</f>
        <v>33982.770000000004</v>
      </c>
      <c r="K102" s="68">
        <v>2640</v>
      </c>
      <c r="L102" s="41"/>
      <c r="M102" s="41"/>
      <c r="N102" s="41"/>
      <c r="O102" s="41"/>
      <c r="P102" s="97">
        <v>111585.2</v>
      </c>
      <c r="Q102" s="97">
        <v>29640</v>
      </c>
      <c r="R102" s="106">
        <v>700</v>
      </c>
      <c r="S102" s="97"/>
      <c r="T102" s="107">
        <f t="shared" si="15"/>
        <v>144565.2</v>
      </c>
      <c r="U102" s="97">
        <f>I102-T102</f>
        <v>-102858.20000000001</v>
      </c>
      <c r="V102" s="97">
        <f>J102-T102</f>
        <v>-110582.43000000001</v>
      </c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</row>
    <row r="103" spans="1:40" ht="15">
      <c r="A103" s="1">
        <v>98</v>
      </c>
      <c r="B103" s="20" t="s">
        <v>252</v>
      </c>
      <c r="C103" s="97">
        <v>15674</v>
      </c>
      <c r="D103" s="97">
        <v>8919.96</v>
      </c>
      <c r="E103" s="100">
        <v>23679.52</v>
      </c>
      <c r="F103" s="100">
        <v>22218.75</v>
      </c>
      <c r="G103" s="105">
        <v>10283.52</v>
      </c>
      <c r="H103" s="98">
        <v>8553.72</v>
      </c>
      <c r="I103" s="99">
        <v>49637.04</v>
      </c>
      <c r="J103" s="99">
        <v>39692.43</v>
      </c>
      <c r="K103" s="64">
        <v>2640</v>
      </c>
      <c r="L103" s="42"/>
      <c r="M103" s="97"/>
      <c r="N103" s="97"/>
      <c r="O103" s="97"/>
      <c r="P103" s="97"/>
      <c r="Q103" s="97"/>
      <c r="R103" s="106">
        <v>700</v>
      </c>
      <c r="S103" s="97"/>
      <c r="T103" s="107">
        <f t="shared" si="15"/>
        <v>3340</v>
      </c>
      <c r="U103" s="97">
        <v>46297.04</v>
      </c>
      <c r="V103" s="97">
        <v>36352.43</v>
      </c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</row>
    <row r="104" spans="1:40" ht="15">
      <c r="A104" s="1">
        <v>99</v>
      </c>
      <c r="B104" s="19" t="s">
        <v>84</v>
      </c>
      <c r="C104" s="41">
        <v>8405.26</v>
      </c>
      <c r="D104" s="41">
        <v>7433.57</v>
      </c>
      <c r="E104" s="70">
        <v>20248.8</v>
      </c>
      <c r="F104" s="67">
        <v>9716.42</v>
      </c>
      <c r="G104" s="41">
        <v>6516.04</v>
      </c>
      <c r="H104" s="52">
        <v>3289.14</v>
      </c>
      <c r="I104" s="53">
        <f aca="true" t="shared" si="19" ref="I104:J107">C104+E104+G104</f>
        <v>35170.1</v>
      </c>
      <c r="J104" s="53">
        <f t="shared" si="19"/>
        <v>20439.129999999997</v>
      </c>
      <c r="K104" s="54">
        <v>3960</v>
      </c>
      <c r="L104" s="41"/>
      <c r="M104" s="41"/>
      <c r="N104" s="41"/>
      <c r="O104" s="41"/>
      <c r="P104" s="97"/>
      <c r="Q104" s="97">
        <v>46470</v>
      </c>
      <c r="R104" s="106">
        <v>700</v>
      </c>
      <c r="S104" s="97"/>
      <c r="T104" s="107">
        <f t="shared" si="15"/>
        <v>51130</v>
      </c>
      <c r="U104" s="97">
        <f>I104-T104</f>
        <v>-15959.900000000001</v>
      </c>
      <c r="V104" s="97">
        <f>J104-T104</f>
        <v>-30690.870000000003</v>
      </c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</row>
    <row r="105" spans="1:40" ht="16.5">
      <c r="A105" s="1">
        <v>100</v>
      </c>
      <c r="B105" s="22" t="s">
        <v>85</v>
      </c>
      <c r="C105" s="61">
        <v>11391.66</v>
      </c>
      <c r="D105" s="61">
        <v>6615.56</v>
      </c>
      <c r="E105" s="71">
        <v>26324.69</v>
      </c>
      <c r="F105" s="72">
        <v>24319.69</v>
      </c>
      <c r="G105" s="41">
        <v>10532.87</v>
      </c>
      <c r="H105" s="52">
        <v>7145.77</v>
      </c>
      <c r="I105" s="53">
        <f t="shared" si="19"/>
        <v>48249.22</v>
      </c>
      <c r="J105" s="53">
        <f t="shared" si="19"/>
        <v>38081.020000000004</v>
      </c>
      <c r="K105" s="57">
        <v>2640</v>
      </c>
      <c r="L105" s="41"/>
      <c r="M105" s="41"/>
      <c r="N105" s="41"/>
      <c r="O105" s="41"/>
      <c r="P105" s="97">
        <v>65299.44</v>
      </c>
      <c r="Q105" s="97"/>
      <c r="R105" s="106">
        <v>700</v>
      </c>
      <c r="S105" s="97"/>
      <c r="T105" s="107">
        <f t="shared" si="15"/>
        <v>68639.44</v>
      </c>
      <c r="U105" s="97">
        <f>I105-T105</f>
        <v>-20390.22</v>
      </c>
      <c r="V105" s="97">
        <f>J105-T105</f>
        <v>-30558.42</v>
      </c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</row>
    <row r="106" spans="1:40" ht="15">
      <c r="A106" s="1">
        <v>101</v>
      </c>
      <c r="B106" s="19" t="s">
        <v>86</v>
      </c>
      <c r="C106" s="41">
        <v>189116.04</v>
      </c>
      <c r="D106" s="41">
        <v>160594.97</v>
      </c>
      <c r="E106" s="59">
        <v>379949.39</v>
      </c>
      <c r="F106" s="60">
        <v>342008.37</v>
      </c>
      <c r="G106" s="41">
        <v>107766.27</v>
      </c>
      <c r="H106" s="52">
        <v>104771.1</v>
      </c>
      <c r="I106" s="53">
        <f t="shared" si="19"/>
        <v>676831.7000000001</v>
      </c>
      <c r="J106" s="53">
        <f t="shared" si="19"/>
        <v>607374.44</v>
      </c>
      <c r="K106" s="54">
        <v>40920</v>
      </c>
      <c r="L106" s="41">
        <v>112983.65</v>
      </c>
      <c r="M106" s="41">
        <v>68831.94</v>
      </c>
      <c r="N106" s="41"/>
      <c r="O106" s="41"/>
      <c r="P106" s="97"/>
      <c r="Q106" s="97"/>
      <c r="R106" s="106">
        <v>1400</v>
      </c>
      <c r="S106" s="97"/>
      <c r="T106" s="107">
        <f t="shared" si="15"/>
        <v>224135.59</v>
      </c>
      <c r="U106" s="97">
        <f>I106-T106</f>
        <v>452696.1100000001</v>
      </c>
      <c r="V106" s="97">
        <f>J106-T106</f>
        <v>383238.85</v>
      </c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</row>
    <row r="107" spans="1:40" ht="16.5">
      <c r="A107" s="1">
        <v>102</v>
      </c>
      <c r="B107" s="19" t="s">
        <v>87</v>
      </c>
      <c r="C107" s="41">
        <v>7539.5</v>
      </c>
      <c r="D107" s="41">
        <v>5149</v>
      </c>
      <c r="E107" s="58">
        <v>15009.16</v>
      </c>
      <c r="F107" s="58">
        <v>6569.97</v>
      </c>
      <c r="G107" s="41">
        <v>4559.76</v>
      </c>
      <c r="H107" s="52">
        <v>1827.44</v>
      </c>
      <c r="I107" s="53">
        <f t="shared" si="19"/>
        <v>27108.42</v>
      </c>
      <c r="J107" s="53">
        <f t="shared" si="19"/>
        <v>13546.410000000002</v>
      </c>
      <c r="K107" s="57">
        <v>2640</v>
      </c>
      <c r="L107" s="41"/>
      <c r="M107" s="41"/>
      <c r="N107" s="41"/>
      <c r="O107" s="41"/>
      <c r="P107" s="97">
        <v>139614.9</v>
      </c>
      <c r="Q107" s="97">
        <v>29640</v>
      </c>
      <c r="R107" s="106">
        <v>700</v>
      </c>
      <c r="S107" s="97"/>
      <c r="T107" s="107">
        <f t="shared" si="15"/>
        <v>172594.9</v>
      </c>
      <c r="U107" s="97">
        <f>I107-T107</f>
        <v>-145486.47999999998</v>
      </c>
      <c r="V107" s="97">
        <f>J107-T107</f>
        <v>-159048.49</v>
      </c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</row>
    <row r="108" spans="1:40" ht="15">
      <c r="A108" s="1">
        <v>103</v>
      </c>
      <c r="B108" s="20" t="s">
        <v>253</v>
      </c>
      <c r="C108" s="97">
        <v>4806.52</v>
      </c>
      <c r="D108" s="97">
        <v>5229.11</v>
      </c>
      <c r="E108" s="100">
        <v>13622.4</v>
      </c>
      <c r="F108" s="100">
        <v>4675.73</v>
      </c>
      <c r="G108" s="97">
        <v>6703.77</v>
      </c>
      <c r="H108" s="98">
        <v>407.17</v>
      </c>
      <c r="I108" s="99">
        <v>25132.69</v>
      </c>
      <c r="J108" s="99">
        <v>10312.01</v>
      </c>
      <c r="K108" s="50">
        <v>2640</v>
      </c>
      <c r="L108" s="42"/>
      <c r="M108" s="97"/>
      <c r="N108" s="97"/>
      <c r="O108" s="97"/>
      <c r="P108" s="97"/>
      <c r="Q108" s="97">
        <v>29640</v>
      </c>
      <c r="R108" s="106">
        <v>700</v>
      </c>
      <c r="S108" s="97"/>
      <c r="T108" s="107">
        <f t="shared" si="15"/>
        <v>32980</v>
      </c>
      <c r="U108" s="97">
        <v>-7847.31</v>
      </c>
      <c r="V108" s="97">
        <v>-22667.99</v>
      </c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</row>
    <row r="109" spans="1:40" ht="15">
      <c r="A109" s="1">
        <v>104</v>
      </c>
      <c r="B109" s="19" t="s">
        <v>88</v>
      </c>
      <c r="C109" s="41">
        <v>7247.08</v>
      </c>
      <c r="D109" s="41">
        <v>6570.69</v>
      </c>
      <c r="E109" s="43">
        <v>19681.08</v>
      </c>
      <c r="F109" s="44">
        <v>7237.86</v>
      </c>
      <c r="G109" s="35">
        <v>5360.9</v>
      </c>
      <c r="H109" s="37">
        <v>3775.84</v>
      </c>
      <c r="I109" s="38">
        <f>C109+E109+G109</f>
        <v>32289.060000000005</v>
      </c>
      <c r="J109" s="38">
        <f>D109+F109+H109</f>
        <v>17584.39</v>
      </c>
      <c r="K109" s="45">
        <v>2640</v>
      </c>
      <c r="L109" s="41"/>
      <c r="M109" s="41"/>
      <c r="N109" s="41"/>
      <c r="O109" s="41"/>
      <c r="P109" s="97">
        <v>303577.29</v>
      </c>
      <c r="Q109" s="97">
        <v>29640</v>
      </c>
      <c r="R109" s="106">
        <v>700</v>
      </c>
      <c r="S109" s="97"/>
      <c r="T109" s="107">
        <f t="shared" si="15"/>
        <v>336557.29</v>
      </c>
      <c r="U109" s="97">
        <f>I109-T109</f>
        <v>-304268.23</v>
      </c>
      <c r="V109" s="97">
        <f>J109-T109</f>
        <v>-318972.89999999997</v>
      </c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</row>
    <row r="110" spans="1:40" ht="15">
      <c r="A110" s="1">
        <v>105</v>
      </c>
      <c r="B110" s="20" t="s">
        <v>254</v>
      </c>
      <c r="C110" s="97">
        <v>20167.12</v>
      </c>
      <c r="D110" s="97">
        <v>9685.89</v>
      </c>
      <c r="E110" s="100">
        <v>31125.6</v>
      </c>
      <c r="F110" s="101">
        <v>27654.26</v>
      </c>
      <c r="G110" s="97">
        <v>11874.92</v>
      </c>
      <c r="H110" s="98">
        <v>12003.22</v>
      </c>
      <c r="I110" s="99">
        <v>63167.64</v>
      </c>
      <c r="J110" s="99">
        <v>49343.37</v>
      </c>
      <c r="K110" s="73">
        <v>2640</v>
      </c>
      <c r="L110" s="42"/>
      <c r="M110" s="97"/>
      <c r="N110" s="97"/>
      <c r="O110" s="97"/>
      <c r="P110" s="97"/>
      <c r="Q110" s="97"/>
      <c r="R110" s="106">
        <v>700</v>
      </c>
      <c r="S110" s="97"/>
      <c r="T110" s="107">
        <f t="shared" si="15"/>
        <v>3340</v>
      </c>
      <c r="U110" s="97">
        <v>59827.64</v>
      </c>
      <c r="V110" s="97">
        <v>46003.37</v>
      </c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</row>
    <row r="111" spans="1:40" ht="15">
      <c r="A111" s="1">
        <v>106</v>
      </c>
      <c r="B111" s="20" t="s">
        <v>255</v>
      </c>
      <c r="C111" s="97">
        <v>4583.4</v>
      </c>
      <c r="D111" s="97">
        <v>6624.31</v>
      </c>
      <c r="E111" s="100">
        <v>9484.2</v>
      </c>
      <c r="F111" s="100">
        <v>7229.51</v>
      </c>
      <c r="G111" s="97">
        <v>3455.1</v>
      </c>
      <c r="H111" s="98">
        <v>1188.36</v>
      </c>
      <c r="I111" s="99">
        <v>17522.7</v>
      </c>
      <c r="J111" s="99">
        <v>15042.18</v>
      </c>
      <c r="K111" s="50">
        <v>2640</v>
      </c>
      <c r="L111" s="42"/>
      <c r="M111" s="97"/>
      <c r="N111" s="97"/>
      <c r="O111" s="97"/>
      <c r="P111" s="97"/>
      <c r="Q111" s="97">
        <v>29640</v>
      </c>
      <c r="R111" s="106">
        <v>700</v>
      </c>
      <c r="S111" s="97"/>
      <c r="T111" s="107">
        <f t="shared" si="15"/>
        <v>32980</v>
      </c>
      <c r="U111" s="97">
        <v>-15457.3</v>
      </c>
      <c r="V111" s="97">
        <v>-17937.82</v>
      </c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</row>
    <row r="112" spans="1:40" ht="16.5">
      <c r="A112" s="1">
        <v>107</v>
      </c>
      <c r="B112" s="19" t="s">
        <v>89</v>
      </c>
      <c r="C112" s="41">
        <v>25096</v>
      </c>
      <c r="D112" s="41">
        <v>16904.64</v>
      </c>
      <c r="E112" s="58">
        <v>36531</v>
      </c>
      <c r="F112" s="65">
        <v>31231.76</v>
      </c>
      <c r="G112" s="41">
        <v>10007.26</v>
      </c>
      <c r="H112" s="52">
        <v>9325.97</v>
      </c>
      <c r="I112" s="53">
        <f>C112+E112+G112</f>
        <v>71634.26</v>
      </c>
      <c r="J112" s="53">
        <f>D112+F112+H112</f>
        <v>57462.369999999995</v>
      </c>
      <c r="K112" s="54">
        <v>3960</v>
      </c>
      <c r="L112" s="41"/>
      <c r="M112" s="41"/>
      <c r="N112" s="41"/>
      <c r="O112" s="41"/>
      <c r="P112" s="97"/>
      <c r="Q112" s="97"/>
      <c r="R112" s="106">
        <v>700</v>
      </c>
      <c r="S112" s="97">
        <v>20492</v>
      </c>
      <c r="T112" s="107">
        <f t="shared" si="15"/>
        <v>25152</v>
      </c>
      <c r="U112" s="97">
        <f>I112-T112</f>
        <v>46482.259999999995</v>
      </c>
      <c r="V112" s="97">
        <f>J112-T112</f>
        <v>32310.369999999995</v>
      </c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</row>
    <row r="113" spans="1:40" ht="16.5">
      <c r="A113" s="1">
        <v>108</v>
      </c>
      <c r="B113" s="22" t="s">
        <v>90</v>
      </c>
      <c r="C113" s="61">
        <v>24599.78</v>
      </c>
      <c r="D113" s="61">
        <v>19121.83</v>
      </c>
      <c r="E113" s="58">
        <v>39903.6</v>
      </c>
      <c r="F113" s="58">
        <v>34198.61</v>
      </c>
      <c r="G113" s="41">
        <v>10931.28</v>
      </c>
      <c r="H113" s="52">
        <v>9411.39</v>
      </c>
      <c r="I113" s="53">
        <f>C113+E113+G113</f>
        <v>75434.66</v>
      </c>
      <c r="J113" s="53">
        <f>D113+F113+H113</f>
        <v>62731.83</v>
      </c>
      <c r="K113" s="54">
        <v>3960</v>
      </c>
      <c r="L113" s="41"/>
      <c r="M113" s="41"/>
      <c r="N113" s="41"/>
      <c r="O113" s="41"/>
      <c r="P113" s="97"/>
      <c r="Q113" s="97"/>
      <c r="R113" s="106">
        <v>700</v>
      </c>
      <c r="S113" s="97">
        <v>20492</v>
      </c>
      <c r="T113" s="107">
        <f t="shared" si="15"/>
        <v>25152</v>
      </c>
      <c r="U113" s="97">
        <f>I113-T113</f>
        <v>50282.66</v>
      </c>
      <c r="V113" s="97">
        <f>J113-T113</f>
        <v>37579.83</v>
      </c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</row>
    <row r="114" spans="1:40" ht="15">
      <c r="A114" s="1">
        <v>109</v>
      </c>
      <c r="B114" s="20" t="s">
        <v>256</v>
      </c>
      <c r="C114" s="97">
        <v>56221.43</v>
      </c>
      <c r="D114" s="97">
        <v>41151.6</v>
      </c>
      <c r="E114" s="100">
        <v>94149.2</v>
      </c>
      <c r="F114" s="100">
        <v>88273.68</v>
      </c>
      <c r="G114" s="97">
        <v>27326.42</v>
      </c>
      <c r="H114" s="98">
        <v>24745.04</v>
      </c>
      <c r="I114" s="99">
        <v>177697.05</v>
      </c>
      <c r="J114" s="99">
        <v>154170.32</v>
      </c>
      <c r="K114" s="64">
        <v>11880</v>
      </c>
      <c r="L114" s="42"/>
      <c r="M114" s="97"/>
      <c r="N114" s="97"/>
      <c r="O114" s="97"/>
      <c r="P114" s="97"/>
      <c r="Q114" s="97"/>
      <c r="R114" s="106">
        <v>700</v>
      </c>
      <c r="S114" s="97"/>
      <c r="T114" s="107">
        <f t="shared" si="15"/>
        <v>12580</v>
      </c>
      <c r="U114" s="97">
        <v>165117.05</v>
      </c>
      <c r="V114" s="97">
        <v>141590.32</v>
      </c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</row>
    <row r="115" spans="1:40" ht="15">
      <c r="A115" s="1">
        <v>110</v>
      </c>
      <c r="B115" s="20" t="s">
        <v>257</v>
      </c>
      <c r="C115" s="97">
        <v>4241.16</v>
      </c>
      <c r="D115" s="97">
        <v>4194.46</v>
      </c>
      <c r="E115" s="100">
        <v>7623</v>
      </c>
      <c r="F115" s="100">
        <v>7646.86</v>
      </c>
      <c r="G115" s="97">
        <v>2088.26</v>
      </c>
      <c r="H115" s="98">
        <v>2072.83</v>
      </c>
      <c r="I115" s="99">
        <v>13952.42</v>
      </c>
      <c r="J115" s="99">
        <v>13914.15</v>
      </c>
      <c r="K115" s="64">
        <v>2640</v>
      </c>
      <c r="L115" s="42"/>
      <c r="M115" s="97"/>
      <c r="N115" s="97"/>
      <c r="O115" s="97"/>
      <c r="P115" s="97"/>
      <c r="Q115" s="97">
        <v>34266</v>
      </c>
      <c r="R115" s="106">
        <v>700</v>
      </c>
      <c r="S115" s="97"/>
      <c r="T115" s="107">
        <f t="shared" si="15"/>
        <v>37606</v>
      </c>
      <c r="U115" s="97">
        <v>-23653.58</v>
      </c>
      <c r="V115" s="97">
        <v>-23691.85</v>
      </c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</row>
    <row r="116" spans="1:40" ht="15">
      <c r="A116" s="1">
        <v>111</v>
      </c>
      <c r="B116" s="20" t="s">
        <v>258</v>
      </c>
      <c r="C116" s="97">
        <v>5665.8</v>
      </c>
      <c r="D116" s="97">
        <v>5860.37</v>
      </c>
      <c r="E116" s="97">
        <v>11707.48</v>
      </c>
      <c r="F116" s="97">
        <v>7397.63</v>
      </c>
      <c r="G116" s="97">
        <v>3878.14</v>
      </c>
      <c r="H116" s="98">
        <v>2396.71</v>
      </c>
      <c r="I116" s="99">
        <v>21251.42</v>
      </c>
      <c r="J116" s="99">
        <v>15654.71</v>
      </c>
      <c r="K116" s="64">
        <v>2640</v>
      </c>
      <c r="L116" s="42"/>
      <c r="M116" s="97"/>
      <c r="N116" s="97"/>
      <c r="O116" s="97"/>
      <c r="P116" s="97"/>
      <c r="Q116" s="97">
        <v>34266</v>
      </c>
      <c r="R116" s="106">
        <v>700</v>
      </c>
      <c r="S116" s="97"/>
      <c r="T116" s="107">
        <f t="shared" si="15"/>
        <v>37606</v>
      </c>
      <c r="U116" s="97">
        <v>-16354.58</v>
      </c>
      <c r="V116" s="97">
        <v>-21951.29</v>
      </c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</row>
    <row r="117" spans="1:40" ht="16.5">
      <c r="A117" s="1">
        <v>112</v>
      </c>
      <c r="B117" s="19" t="s">
        <v>91</v>
      </c>
      <c r="C117" s="41">
        <v>129793.34</v>
      </c>
      <c r="D117" s="41">
        <v>104119.28</v>
      </c>
      <c r="E117" s="58">
        <v>208404.5</v>
      </c>
      <c r="F117" s="58">
        <v>188611.83</v>
      </c>
      <c r="G117" s="41">
        <v>78155.49</v>
      </c>
      <c r="H117" s="52">
        <v>54201.79</v>
      </c>
      <c r="I117" s="53">
        <f>C117+E117+G117</f>
        <v>416353.32999999996</v>
      </c>
      <c r="J117" s="53">
        <f>D117+F117+H117</f>
        <v>346932.89999999997</v>
      </c>
      <c r="K117" s="63">
        <v>1650</v>
      </c>
      <c r="L117" s="41">
        <v>150386.3</v>
      </c>
      <c r="M117" s="41"/>
      <c r="N117" s="41"/>
      <c r="O117" s="41"/>
      <c r="P117" s="97"/>
      <c r="Q117" s="97"/>
      <c r="R117" s="106">
        <v>700</v>
      </c>
      <c r="S117" s="97">
        <v>44318</v>
      </c>
      <c r="T117" s="107">
        <f t="shared" si="15"/>
        <v>197054.3</v>
      </c>
      <c r="U117" s="97">
        <f>I117-T117</f>
        <v>219299.02999999997</v>
      </c>
      <c r="V117" s="97">
        <f>J117-T117</f>
        <v>149878.59999999998</v>
      </c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</row>
    <row r="118" spans="1:40" ht="15">
      <c r="A118" s="1">
        <v>113</v>
      </c>
      <c r="B118" s="20" t="s">
        <v>259</v>
      </c>
      <c r="C118" s="97">
        <v>10920.48</v>
      </c>
      <c r="D118" s="97">
        <v>14138.65</v>
      </c>
      <c r="E118" s="100">
        <v>19983.76</v>
      </c>
      <c r="F118" s="100">
        <v>18955.11</v>
      </c>
      <c r="G118" s="97">
        <v>6497.96</v>
      </c>
      <c r="H118" s="98">
        <v>6405.82</v>
      </c>
      <c r="I118" s="99">
        <v>37402.2</v>
      </c>
      <c r="J118" s="99">
        <v>39499.58</v>
      </c>
      <c r="K118" s="64">
        <v>0</v>
      </c>
      <c r="L118" s="42"/>
      <c r="M118" s="97"/>
      <c r="N118" s="97"/>
      <c r="O118" s="97"/>
      <c r="P118" s="97"/>
      <c r="Q118" s="97">
        <v>36119.97</v>
      </c>
      <c r="R118" s="106">
        <v>700</v>
      </c>
      <c r="S118" s="97"/>
      <c r="T118" s="107">
        <f t="shared" si="15"/>
        <v>36819.97</v>
      </c>
      <c r="U118" s="97">
        <v>582.23</v>
      </c>
      <c r="V118" s="97">
        <v>2679.61</v>
      </c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</row>
    <row r="119" spans="1:40" ht="15">
      <c r="A119" s="1">
        <v>114</v>
      </c>
      <c r="B119" s="20" t="s">
        <v>260</v>
      </c>
      <c r="C119" s="97">
        <v>11791.59</v>
      </c>
      <c r="D119" s="97">
        <v>8865.04</v>
      </c>
      <c r="E119" s="100">
        <v>22598.4</v>
      </c>
      <c r="F119" s="100">
        <v>24237.76</v>
      </c>
      <c r="G119" s="97">
        <v>6190.6</v>
      </c>
      <c r="H119" s="98">
        <v>5880.98</v>
      </c>
      <c r="I119" s="99">
        <v>40580.59</v>
      </c>
      <c r="J119" s="99">
        <v>38983.78</v>
      </c>
      <c r="K119" s="64">
        <v>0</v>
      </c>
      <c r="L119" s="42"/>
      <c r="M119" s="97"/>
      <c r="N119" s="97"/>
      <c r="O119" s="97"/>
      <c r="P119" s="97"/>
      <c r="Q119" s="97">
        <v>31927</v>
      </c>
      <c r="R119" s="106">
        <v>700</v>
      </c>
      <c r="S119" s="97"/>
      <c r="T119" s="107">
        <f t="shared" si="15"/>
        <v>32627</v>
      </c>
      <c r="U119" s="97">
        <v>7953.59</v>
      </c>
      <c r="V119" s="97">
        <v>6356.78</v>
      </c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</row>
    <row r="120" spans="1:40" ht="15">
      <c r="A120" s="1">
        <v>115</v>
      </c>
      <c r="B120" s="20" t="s">
        <v>261</v>
      </c>
      <c r="C120" s="97">
        <v>13395.95</v>
      </c>
      <c r="D120" s="97">
        <v>10188.95</v>
      </c>
      <c r="E120" s="100">
        <v>31818.6</v>
      </c>
      <c r="F120" s="100">
        <v>23593.02</v>
      </c>
      <c r="G120" s="97">
        <v>11452.91</v>
      </c>
      <c r="H120" s="98">
        <v>8119.42</v>
      </c>
      <c r="I120" s="99">
        <v>56667.46</v>
      </c>
      <c r="J120" s="99">
        <v>41901.39</v>
      </c>
      <c r="K120" s="64">
        <v>0</v>
      </c>
      <c r="L120" s="42"/>
      <c r="M120" s="97"/>
      <c r="N120" s="97"/>
      <c r="O120" s="97"/>
      <c r="P120" s="97"/>
      <c r="Q120" s="97"/>
      <c r="R120" s="106">
        <v>700</v>
      </c>
      <c r="S120" s="97"/>
      <c r="T120" s="107">
        <f t="shared" si="15"/>
        <v>700</v>
      </c>
      <c r="U120" s="97">
        <v>55967.46</v>
      </c>
      <c r="V120" s="97">
        <v>41201.39</v>
      </c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</row>
    <row r="121" spans="1:40" ht="15">
      <c r="A121" s="1">
        <v>116</v>
      </c>
      <c r="B121" s="19" t="s">
        <v>92</v>
      </c>
      <c r="C121" s="41">
        <v>165684.9</v>
      </c>
      <c r="D121" s="41">
        <v>150246.62</v>
      </c>
      <c r="E121" s="59">
        <v>337045.36</v>
      </c>
      <c r="F121" s="59">
        <v>299488.18</v>
      </c>
      <c r="G121" s="41">
        <v>95094.58</v>
      </c>
      <c r="H121" s="52">
        <v>94213.9</v>
      </c>
      <c r="I121" s="53">
        <f>C121+E121+G121</f>
        <v>597824.84</v>
      </c>
      <c r="J121" s="53">
        <f>D121+F121+H121</f>
        <v>543948.7</v>
      </c>
      <c r="K121" s="63">
        <v>34980</v>
      </c>
      <c r="L121" s="41">
        <v>130619.97</v>
      </c>
      <c r="M121" s="41"/>
      <c r="N121" s="41"/>
      <c r="O121" s="41">
        <v>618617.05</v>
      </c>
      <c r="P121" s="97"/>
      <c r="Q121" s="97"/>
      <c r="R121" s="106">
        <v>700</v>
      </c>
      <c r="S121" s="97"/>
      <c r="T121" s="107">
        <f t="shared" si="15"/>
        <v>784917.02</v>
      </c>
      <c r="U121" s="97">
        <f>I121-T121</f>
        <v>-187092.18000000005</v>
      </c>
      <c r="V121" s="97">
        <f>J121-T121</f>
        <v>-240968.32000000007</v>
      </c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</row>
    <row r="122" spans="1:40" ht="15">
      <c r="A122" s="1">
        <v>117</v>
      </c>
      <c r="B122" s="19" t="s">
        <v>93</v>
      </c>
      <c r="C122" s="41">
        <v>134207.49</v>
      </c>
      <c r="D122" s="41">
        <v>105245.79</v>
      </c>
      <c r="E122" s="51">
        <v>218245.46</v>
      </c>
      <c r="F122" s="51">
        <v>203527.9</v>
      </c>
      <c r="G122" s="41">
        <v>79221.85</v>
      </c>
      <c r="H122" s="52">
        <v>48193.82</v>
      </c>
      <c r="I122" s="53">
        <f>C122+E122+G122</f>
        <v>431674.79999999993</v>
      </c>
      <c r="J122" s="53">
        <f>D122+F122+H122</f>
        <v>356967.51</v>
      </c>
      <c r="K122" s="63">
        <v>18480</v>
      </c>
      <c r="L122" s="41">
        <v>149209.15</v>
      </c>
      <c r="M122" s="41"/>
      <c r="N122" s="41"/>
      <c r="O122" s="41"/>
      <c r="P122" s="97"/>
      <c r="Q122" s="97"/>
      <c r="R122" s="106">
        <v>700</v>
      </c>
      <c r="S122" s="97">
        <v>44318</v>
      </c>
      <c r="T122" s="107">
        <f t="shared" si="15"/>
        <v>212707.15</v>
      </c>
      <c r="U122" s="97">
        <f>I122-T122</f>
        <v>218967.64999999994</v>
      </c>
      <c r="V122" s="97">
        <f>J122-T122</f>
        <v>144260.36000000002</v>
      </c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</row>
    <row r="123" spans="1:40" ht="15">
      <c r="A123" s="1">
        <v>118</v>
      </c>
      <c r="B123" s="20" t="s">
        <v>262</v>
      </c>
      <c r="C123" s="97">
        <v>17491.44</v>
      </c>
      <c r="D123" s="97">
        <v>9204.02</v>
      </c>
      <c r="E123" s="100">
        <v>24400.14</v>
      </c>
      <c r="F123" s="100">
        <v>23604.26</v>
      </c>
      <c r="G123" s="97">
        <v>7678.62</v>
      </c>
      <c r="H123" s="98">
        <v>7495.93</v>
      </c>
      <c r="I123" s="99">
        <v>49570.2</v>
      </c>
      <c r="J123" s="99">
        <v>40304.21</v>
      </c>
      <c r="K123" s="50">
        <v>2640</v>
      </c>
      <c r="L123" s="42"/>
      <c r="M123" s="97"/>
      <c r="N123" s="97"/>
      <c r="O123" s="97"/>
      <c r="P123" s="97"/>
      <c r="Q123" s="97"/>
      <c r="R123" s="106">
        <v>700</v>
      </c>
      <c r="S123" s="97"/>
      <c r="T123" s="107">
        <f t="shared" si="15"/>
        <v>3340</v>
      </c>
      <c r="U123" s="97">
        <v>46230.2</v>
      </c>
      <c r="V123" s="97">
        <v>36964.21</v>
      </c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</row>
    <row r="124" spans="1:40" ht="15">
      <c r="A124" s="1">
        <v>119</v>
      </c>
      <c r="B124" s="19" t="s">
        <v>94</v>
      </c>
      <c r="C124" s="41">
        <v>235452.65</v>
      </c>
      <c r="D124" s="41">
        <v>211733.32</v>
      </c>
      <c r="E124" s="51">
        <v>375882.79</v>
      </c>
      <c r="F124" s="51">
        <v>341632.86</v>
      </c>
      <c r="G124" s="41">
        <v>103108.54</v>
      </c>
      <c r="H124" s="52">
        <v>103657.56</v>
      </c>
      <c r="I124" s="53">
        <f aca="true" t="shared" si="20" ref="I124:J128">C124+E124+G124</f>
        <v>714443.98</v>
      </c>
      <c r="J124" s="53">
        <f t="shared" si="20"/>
        <v>657023.74</v>
      </c>
      <c r="K124" s="74">
        <v>30030</v>
      </c>
      <c r="L124" s="41">
        <v>133528.2</v>
      </c>
      <c r="M124" s="41">
        <v>102097.39</v>
      </c>
      <c r="N124" s="41">
        <v>40261.14</v>
      </c>
      <c r="O124" s="41">
        <v>87861.89</v>
      </c>
      <c r="P124" s="97"/>
      <c r="Q124" s="97"/>
      <c r="R124" s="106">
        <v>1400</v>
      </c>
      <c r="S124" s="97"/>
      <c r="T124" s="107">
        <f t="shared" si="15"/>
        <v>395178.62000000005</v>
      </c>
      <c r="U124" s="97">
        <f>I124-T124</f>
        <v>319265.3599999999</v>
      </c>
      <c r="V124" s="97">
        <f>J124-T124</f>
        <v>261845.11999999994</v>
      </c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</row>
    <row r="125" spans="1:40" ht="15">
      <c r="A125" s="1">
        <v>120</v>
      </c>
      <c r="B125" s="19" t="s">
        <v>95</v>
      </c>
      <c r="C125" s="41">
        <v>35071.66</v>
      </c>
      <c r="D125" s="41">
        <v>19278.16</v>
      </c>
      <c r="E125" s="59">
        <v>53716.08</v>
      </c>
      <c r="F125" s="59">
        <v>44684.5</v>
      </c>
      <c r="G125" s="41">
        <v>17734.78</v>
      </c>
      <c r="H125" s="75">
        <v>15556.59</v>
      </c>
      <c r="I125" s="53">
        <f t="shared" si="20"/>
        <v>106522.52</v>
      </c>
      <c r="J125" s="53">
        <f t="shared" si="20"/>
        <v>79519.25</v>
      </c>
      <c r="K125" s="63">
        <v>4620</v>
      </c>
      <c r="L125" s="41"/>
      <c r="M125" s="41"/>
      <c r="N125" s="41">
        <v>55435.35</v>
      </c>
      <c r="O125" s="41"/>
      <c r="P125" s="97"/>
      <c r="Q125" s="97"/>
      <c r="R125" s="106">
        <v>700</v>
      </c>
      <c r="S125" s="97">
        <v>38903</v>
      </c>
      <c r="T125" s="107">
        <f t="shared" si="15"/>
        <v>99658.35</v>
      </c>
      <c r="U125" s="97">
        <f>I125-T125</f>
        <v>6864.169999999998</v>
      </c>
      <c r="V125" s="97">
        <f>J125-T125</f>
        <v>-20139.100000000006</v>
      </c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</row>
    <row r="126" spans="1:40" ht="15">
      <c r="A126" s="1">
        <v>121</v>
      </c>
      <c r="B126" s="19" t="s">
        <v>96</v>
      </c>
      <c r="C126" s="41">
        <v>133320.61</v>
      </c>
      <c r="D126" s="41">
        <v>116302.94</v>
      </c>
      <c r="E126" s="51">
        <v>261714.79</v>
      </c>
      <c r="F126" s="51">
        <v>202622.87</v>
      </c>
      <c r="G126" s="41">
        <v>99349.43</v>
      </c>
      <c r="H126" s="52">
        <v>66344.81</v>
      </c>
      <c r="I126" s="53">
        <f t="shared" si="20"/>
        <v>494384.83</v>
      </c>
      <c r="J126" s="53">
        <f t="shared" si="20"/>
        <v>385270.62</v>
      </c>
      <c r="K126" s="54">
        <v>33000</v>
      </c>
      <c r="L126" s="41"/>
      <c r="M126" s="41"/>
      <c r="N126" s="41">
        <v>56293.62</v>
      </c>
      <c r="O126" s="41"/>
      <c r="P126" s="97"/>
      <c r="Q126" s="97"/>
      <c r="R126" s="106">
        <v>700</v>
      </c>
      <c r="S126" s="97"/>
      <c r="T126" s="107">
        <f t="shared" si="15"/>
        <v>89993.62</v>
      </c>
      <c r="U126" s="97">
        <f>I126-T126</f>
        <v>404391.21</v>
      </c>
      <c r="V126" s="97">
        <f>J126-T126</f>
        <v>295277</v>
      </c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</row>
    <row r="127" spans="1:40" ht="15">
      <c r="A127" s="1">
        <v>122</v>
      </c>
      <c r="B127" s="19" t="s">
        <v>97</v>
      </c>
      <c r="C127" s="41">
        <v>168033.63</v>
      </c>
      <c r="D127" s="41">
        <v>119223.7</v>
      </c>
      <c r="E127" s="51">
        <v>269396.12</v>
      </c>
      <c r="F127" s="51">
        <v>239230.73</v>
      </c>
      <c r="G127" s="41">
        <v>105068.19</v>
      </c>
      <c r="H127" s="52">
        <v>72180.88</v>
      </c>
      <c r="I127" s="53">
        <f t="shared" si="20"/>
        <v>542497.94</v>
      </c>
      <c r="J127" s="53">
        <f t="shared" si="20"/>
        <v>430635.31</v>
      </c>
      <c r="K127" s="63">
        <v>32340</v>
      </c>
      <c r="L127" s="41">
        <v>149294.54</v>
      </c>
      <c r="M127" s="41"/>
      <c r="N127" s="41"/>
      <c r="O127" s="41"/>
      <c r="P127" s="97"/>
      <c r="Q127" s="97"/>
      <c r="R127" s="106">
        <v>700</v>
      </c>
      <c r="S127" s="97">
        <v>44318</v>
      </c>
      <c r="T127" s="107">
        <f t="shared" si="15"/>
        <v>226652.54</v>
      </c>
      <c r="U127" s="97">
        <f>I127-T127</f>
        <v>315845.3999999999</v>
      </c>
      <c r="V127" s="97">
        <f>J127-T127</f>
        <v>203982.77</v>
      </c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</row>
    <row r="128" spans="1:40" ht="15">
      <c r="A128" s="1">
        <v>123</v>
      </c>
      <c r="B128" s="19" t="s">
        <v>98</v>
      </c>
      <c r="C128" s="41">
        <v>147266.97</v>
      </c>
      <c r="D128" s="41">
        <v>131745.73</v>
      </c>
      <c r="E128" s="51">
        <v>370150.65</v>
      </c>
      <c r="F128" s="51">
        <v>307624.58</v>
      </c>
      <c r="G128" s="41">
        <v>85295.94</v>
      </c>
      <c r="H128" s="52">
        <v>129139.53</v>
      </c>
      <c r="I128" s="53">
        <f t="shared" si="20"/>
        <v>602713.56</v>
      </c>
      <c r="J128" s="53">
        <f t="shared" si="20"/>
        <v>568509.8400000001</v>
      </c>
      <c r="K128" s="54">
        <v>36960</v>
      </c>
      <c r="L128" s="41">
        <v>152160.45</v>
      </c>
      <c r="M128" s="41">
        <v>103993.89</v>
      </c>
      <c r="N128" s="41">
        <v>41433.19</v>
      </c>
      <c r="O128" s="41"/>
      <c r="P128" s="97">
        <v>628101.7</v>
      </c>
      <c r="Q128" s="97"/>
      <c r="R128" s="106">
        <v>700</v>
      </c>
      <c r="S128" s="97"/>
      <c r="T128" s="107">
        <f t="shared" si="15"/>
        <v>963349.23</v>
      </c>
      <c r="U128" s="97">
        <f>I128-T128</f>
        <v>-360635.6699999999</v>
      </c>
      <c r="V128" s="97">
        <f>J128-T128</f>
        <v>-394839.3899999999</v>
      </c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</row>
    <row r="129" spans="1:40" ht="15">
      <c r="A129" s="1">
        <v>124</v>
      </c>
      <c r="B129" s="20" t="s">
        <v>263</v>
      </c>
      <c r="C129" s="97">
        <v>0</v>
      </c>
      <c r="D129" s="97">
        <v>0</v>
      </c>
      <c r="E129" s="97">
        <v>0</v>
      </c>
      <c r="F129" s="97">
        <v>0</v>
      </c>
      <c r="G129" s="97">
        <v>0</v>
      </c>
      <c r="H129" s="98">
        <v>0</v>
      </c>
      <c r="I129" s="99">
        <v>0</v>
      </c>
      <c r="J129" s="99">
        <v>0</v>
      </c>
      <c r="K129" s="50">
        <v>20130</v>
      </c>
      <c r="L129" s="42"/>
      <c r="M129" s="97"/>
      <c r="N129" s="97"/>
      <c r="O129" s="97"/>
      <c r="P129" s="97"/>
      <c r="Q129" s="97"/>
      <c r="R129" s="106">
        <v>700</v>
      </c>
      <c r="S129" s="97"/>
      <c r="T129" s="107">
        <f t="shared" si="15"/>
        <v>20830</v>
      </c>
      <c r="U129" s="97">
        <v>-20830</v>
      </c>
      <c r="V129" s="97">
        <v>-20830</v>
      </c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</row>
    <row r="130" spans="1:40" ht="15">
      <c r="A130" s="1">
        <v>125</v>
      </c>
      <c r="B130" s="19" t="s">
        <v>99</v>
      </c>
      <c r="C130" s="41">
        <v>252563.29</v>
      </c>
      <c r="D130" s="41">
        <v>162645.31</v>
      </c>
      <c r="E130" s="51">
        <v>459414.74</v>
      </c>
      <c r="F130" s="51">
        <v>346598.84</v>
      </c>
      <c r="G130" s="41">
        <v>302276.09</v>
      </c>
      <c r="H130" s="52">
        <v>328159.96</v>
      </c>
      <c r="I130" s="53">
        <f>C130+E130+G130</f>
        <v>1014254.1200000001</v>
      </c>
      <c r="J130" s="53">
        <f>D130+F130+H130</f>
        <v>837404.1100000001</v>
      </c>
      <c r="K130" s="63">
        <v>39600</v>
      </c>
      <c r="L130" s="41">
        <v>111164.36</v>
      </c>
      <c r="M130" s="41"/>
      <c r="N130" s="41"/>
      <c r="O130" s="41">
        <v>75586.32</v>
      </c>
      <c r="P130" s="97">
        <v>578541.31</v>
      </c>
      <c r="Q130" s="97"/>
      <c r="R130" s="106">
        <v>700</v>
      </c>
      <c r="S130" s="97"/>
      <c r="T130" s="107">
        <f t="shared" si="15"/>
        <v>805591.99</v>
      </c>
      <c r="U130" s="97">
        <f>I130-T130</f>
        <v>208662.13000000012</v>
      </c>
      <c r="V130" s="97">
        <f>J130-T130</f>
        <v>31812.12000000011</v>
      </c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</row>
    <row r="131" spans="1:40" ht="15">
      <c r="A131" s="1">
        <v>126</v>
      </c>
      <c r="B131" s="20" t="s">
        <v>264</v>
      </c>
      <c r="C131" s="97">
        <v>12035.83</v>
      </c>
      <c r="D131" s="97">
        <v>10525.07</v>
      </c>
      <c r="E131" s="100">
        <v>23199</v>
      </c>
      <c r="F131" s="100">
        <v>14747.28</v>
      </c>
      <c r="G131" s="97">
        <v>5347.58</v>
      </c>
      <c r="H131" s="98">
        <v>3110.18</v>
      </c>
      <c r="I131" s="99">
        <v>40582.41</v>
      </c>
      <c r="J131" s="99">
        <v>28382.53</v>
      </c>
      <c r="K131" s="64">
        <v>0</v>
      </c>
      <c r="L131" s="42"/>
      <c r="M131" s="97"/>
      <c r="N131" s="97"/>
      <c r="O131" s="97"/>
      <c r="P131" s="97"/>
      <c r="Q131" s="97">
        <v>39988</v>
      </c>
      <c r="R131" s="106">
        <v>700</v>
      </c>
      <c r="S131" s="97"/>
      <c r="T131" s="107">
        <f t="shared" si="15"/>
        <v>40688</v>
      </c>
      <c r="U131" s="97">
        <v>-105.59</v>
      </c>
      <c r="V131" s="97">
        <v>-12305.47</v>
      </c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</row>
    <row r="132" spans="1:40" ht="15">
      <c r="A132" s="1">
        <v>127</v>
      </c>
      <c r="B132" s="20" t="s">
        <v>265</v>
      </c>
      <c r="C132" s="97">
        <v>12350.82</v>
      </c>
      <c r="D132" s="97">
        <v>8951.41</v>
      </c>
      <c r="E132" s="100">
        <v>23215.38</v>
      </c>
      <c r="F132" s="100">
        <v>21940.13</v>
      </c>
      <c r="G132" s="97">
        <v>7255.54</v>
      </c>
      <c r="H132" s="98">
        <v>6843.94</v>
      </c>
      <c r="I132" s="99">
        <v>42821.74</v>
      </c>
      <c r="J132" s="99">
        <v>37735.48</v>
      </c>
      <c r="K132" s="73">
        <v>0</v>
      </c>
      <c r="L132" s="42"/>
      <c r="M132" s="97"/>
      <c r="N132" s="97"/>
      <c r="O132" s="97"/>
      <c r="P132" s="97"/>
      <c r="Q132" s="97">
        <v>27568.95</v>
      </c>
      <c r="R132" s="106">
        <v>700</v>
      </c>
      <c r="S132" s="97"/>
      <c r="T132" s="107">
        <f t="shared" si="15"/>
        <v>28268.95</v>
      </c>
      <c r="U132" s="97">
        <v>14552.79</v>
      </c>
      <c r="V132" s="97">
        <v>9466.53</v>
      </c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</row>
    <row r="133" spans="1:40" ht="15">
      <c r="A133" s="1">
        <v>128</v>
      </c>
      <c r="B133" s="19" t="s">
        <v>100</v>
      </c>
      <c r="C133" s="41">
        <v>123539.94</v>
      </c>
      <c r="D133" s="41">
        <v>84607.61</v>
      </c>
      <c r="E133" s="59">
        <v>207896.16</v>
      </c>
      <c r="F133" s="59">
        <v>183015.85</v>
      </c>
      <c r="G133" s="41">
        <v>76873.78</v>
      </c>
      <c r="H133" s="52">
        <v>56928.89</v>
      </c>
      <c r="I133" s="53">
        <f aca="true" t="shared" si="21" ref="I133:J135">C133+E133+G133</f>
        <v>408309.88</v>
      </c>
      <c r="J133" s="53">
        <f t="shared" si="21"/>
        <v>324552.35000000003</v>
      </c>
      <c r="K133" s="63">
        <v>14520</v>
      </c>
      <c r="L133" s="41"/>
      <c r="M133" s="41"/>
      <c r="N133" s="41"/>
      <c r="O133" s="41"/>
      <c r="P133" s="97"/>
      <c r="Q133" s="97"/>
      <c r="R133" s="106">
        <v>700</v>
      </c>
      <c r="S133" s="97">
        <v>327588</v>
      </c>
      <c r="T133" s="107">
        <f t="shared" si="15"/>
        <v>342808</v>
      </c>
      <c r="U133" s="97">
        <f>I133-T133</f>
        <v>65501.880000000005</v>
      </c>
      <c r="V133" s="97">
        <f>J133-T133</f>
        <v>-18255.649999999965</v>
      </c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</row>
    <row r="134" spans="1:40" ht="16.5">
      <c r="A134" s="1">
        <v>129</v>
      </c>
      <c r="B134" s="19" t="s">
        <v>101</v>
      </c>
      <c r="C134" s="41">
        <v>4936.68</v>
      </c>
      <c r="D134" s="41">
        <v>6122.92</v>
      </c>
      <c r="E134" s="58">
        <v>13351.8</v>
      </c>
      <c r="F134" s="58">
        <v>11458.27</v>
      </c>
      <c r="G134" s="41">
        <v>4930.54</v>
      </c>
      <c r="H134" s="52">
        <v>5806.98</v>
      </c>
      <c r="I134" s="53">
        <f t="shared" si="21"/>
        <v>23219.02</v>
      </c>
      <c r="J134" s="53">
        <f t="shared" si="21"/>
        <v>23388.170000000002</v>
      </c>
      <c r="K134" s="76">
        <v>2640</v>
      </c>
      <c r="L134" s="41"/>
      <c r="M134" s="41"/>
      <c r="N134" s="41"/>
      <c r="O134" s="41"/>
      <c r="P134" s="97">
        <v>134490.86</v>
      </c>
      <c r="Q134" s="97">
        <v>29640</v>
      </c>
      <c r="R134" s="106">
        <v>700</v>
      </c>
      <c r="S134" s="97"/>
      <c r="T134" s="107">
        <f t="shared" si="15"/>
        <v>167470.86</v>
      </c>
      <c r="U134" s="97">
        <f>I134-T134</f>
        <v>-144251.84</v>
      </c>
      <c r="V134" s="97">
        <f>J134-T134</f>
        <v>-144082.68999999997</v>
      </c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</row>
    <row r="135" spans="1:40" ht="15">
      <c r="A135" s="1">
        <v>130</v>
      </c>
      <c r="B135" s="19" t="s">
        <v>102</v>
      </c>
      <c r="C135" s="41">
        <v>196579.29</v>
      </c>
      <c r="D135" s="41">
        <v>138726.79</v>
      </c>
      <c r="E135" s="51">
        <v>375966.57</v>
      </c>
      <c r="F135" s="51">
        <v>321310.52</v>
      </c>
      <c r="G135" s="41">
        <v>251852.98</v>
      </c>
      <c r="H135" s="52">
        <v>219707.98</v>
      </c>
      <c r="I135" s="53">
        <f t="shared" si="21"/>
        <v>824398.84</v>
      </c>
      <c r="J135" s="53">
        <f t="shared" si="21"/>
        <v>679745.29</v>
      </c>
      <c r="K135" s="54">
        <v>20460</v>
      </c>
      <c r="L135" s="41"/>
      <c r="M135" s="41"/>
      <c r="N135" s="41"/>
      <c r="O135" s="41"/>
      <c r="P135" s="97">
        <v>829736.4</v>
      </c>
      <c r="Q135" s="97"/>
      <c r="R135" s="106">
        <v>700</v>
      </c>
      <c r="S135" s="97"/>
      <c r="T135" s="107">
        <f aca="true" t="shared" si="22" ref="T135:T198">SUM(K135:S135)</f>
        <v>850896.4</v>
      </c>
      <c r="U135" s="97">
        <f>I135-T135</f>
        <v>-26497.560000000056</v>
      </c>
      <c r="V135" s="97">
        <f>J135-T135</f>
        <v>-171151.11</v>
      </c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</row>
    <row r="136" spans="1:40" ht="15">
      <c r="A136" s="1">
        <v>131</v>
      </c>
      <c r="B136" s="20" t="s">
        <v>266</v>
      </c>
      <c r="C136" s="97">
        <v>19387.64</v>
      </c>
      <c r="D136" s="97">
        <v>15416.06</v>
      </c>
      <c r="E136" s="97">
        <v>38271</v>
      </c>
      <c r="F136" s="97">
        <v>34482.03</v>
      </c>
      <c r="G136" s="97">
        <v>12524.41</v>
      </c>
      <c r="H136" s="98">
        <v>6164.81</v>
      </c>
      <c r="I136" s="99">
        <v>70183.05</v>
      </c>
      <c r="J136" s="99">
        <v>56062.9</v>
      </c>
      <c r="K136" s="64">
        <v>2640</v>
      </c>
      <c r="L136" s="42"/>
      <c r="M136" s="97"/>
      <c r="N136" s="97"/>
      <c r="O136" s="97"/>
      <c r="P136" s="97"/>
      <c r="Q136" s="97"/>
      <c r="R136" s="106">
        <v>700</v>
      </c>
      <c r="S136" s="97"/>
      <c r="T136" s="107">
        <f t="shared" si="22"/>
        <v>3340</v>
      </c>
      <c r="U136" s="97">
        <v>66843.05</v>
      </c>
      <c r="V136" s="97">
        <v>52722.9</v>
      </c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</row>
    <row r="137" spans="1:40" ht="15">
      <c r="A137" s="1">
        <v>132</v>
      </c>
      <c r="B137" s="19" t="s">
        <v>103</v>
      </c>
      <c r="C137" s="41">
        <v>5653.68</v>
      </c>
      <c r="D137" s="41">
        <v>5362.13</v>
      </c>
      <c r="E137" s="51">
        <v>14099.16</v>
      </c>
      <c r="F137" s="51">
        <v>12624.1</v>
      </c>
      <c r="G137" s="41">
        <v>6053.2</v>
      </c>
      <c r="H137" s="52">
        <v>4018.21</v>
      </c>
      <c r="I137" s="53">
        <f aca="true" t="shared" si="23" ref="I137:J144">C137+E137+G137</f>
        <v>25806.04</v>
      </c>
      <c r="J137" s="53">
        <f t="shared" si="23"/>
        <v>22004.44</v>
      </c>
      <c r="K137" s="63">
        <v>2640</v>
      </c>
      <c r="L137" s="41"/>
      <c r="M137" s="41"/>
      <c r="N137" s="41"/>
      <c r="O137" s="41"/>
      <c r="P137" s="97">
        <v>340895.42</v>
      </c>
      <c r="Q137" s="97">
        <v>31927</v>
      </c>
      <c r="R137" s="106">
        <v>700</v>
      </c>
      <c r="S137" s="97"/>
      <c r="T137" s="107">
        <f t="shared" si="22"/>
        <v>376162.42</v>
      </c>
      <c r="U137" s="97">
        <f aca="true" t="shared" si="24" ref="U137:U144">I137-T137</f>
        <v>-350356.38</v>
      </c>
      <c r="V137" s="97">
        <f aca="true" t="shared" si="25" ref="V137:V144">J137-T137</f>
        <v>-354157.98</v>
      </c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</row>
    <row r="138" spans="1:40" ht="15">
      <c r="A138" s="1">
        <v>133</v>
      </c>
      <c r="B138" s="19" t="s">
        <v>104</v>
      </c>
      <c r="C138" s="41">
        <v>645.66</v>
      </c>
      <c r="D138" s="41">
        <v>-1294.56</v>
      </c>
      <c r="E138" s="59">
        <v>6052.32</v>
      </c>
      <c r="F138" s="59">
        <v>3069.41</v>
      </c>
      <c r="G138" s="41">
        <v>0</v>
      </c>
      <c r="H138" s="52">
        <v>-101.64</v>
      </c>
      <c r="I138" s="53">
        <f t="shared" si="23"/>
        <v>6697.98</v>
      </c>
      <c r="J138" s="53">
        <f t="shared" si="23"/>
        <v>1673.2099999999998</v>
      </c>
      <c r="K138" s="76">
        <v>5610</v>
      </c>
      <c r="L138" s="41"/>
      <c r="M138" s="41"/>
      <c r="N138" s="41"/>
      <c r="O138" s="41"/>
      <c r="P138" s="97"/>
      <c r="Q138" s="97"/>
      <c r="R138" s="106">
        <v>700</v>
      </c>
      <c r="S138" s="97">
        <v>387.98</v>
      </c>
      <c r="T138" s="107">
        <f t="shared" si="22"/>
        <v>6697.98</v>
      </c>
      <c r="U138" s="97">
        <f t="shared" si="24"/>
        <v>0</v>
      </c>
      <c r="V138" s="97">
        <f t="shared" si="25"/>
        <v>-5024.7699999999995</v>
      </c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</row>
    <row r="139" spans="1:40" ht="15">
      <c r="A139" s="1">
        <v>134</v>
      </c>
      <c r="B139" s="19" t="s">
        <v>105</v>
      </c>
      <c r="C139" s="41">
        <v>1662.72</v>
      </c>
      <c r="D139" s="41">
        <v>340.23</v>
      </c>
      <c r="E139" s="59">
        <v>3412.2</v>
      </c>
      <c r="F139" s="59">
        <v>0</v>
      </c>
      <c r="G139" s="41">
        <v>2840.38</v>
      </c>
      <c r="H139" s="52">
        <v>0</v>
      </c>
      <c r="I139" s="53">
        <f t="shared" si="23"/>
        <v>7915.3</v>
      </c>
      <c r="J139" s="53">
        <f t="shared" si="23"/>
        <v>340.23</v>
      </c>
      <c r="K139" s="63">
        <v>2640</v>
      </c>
      <c r="L139" s="41"/>
      <c r="M139" s="41"/>
      <c r="N139" s="41"/>
      <c r="O139" s="41"/>
      <c r="P139" s="97"/>
      <c r="Q139" s="97">
        <v>29640</v>
      </c>
      <c r="R139" s="106">
        <v>700</v>
      </c>
      <c r="S139" s="97"/>
      <c r="T139" s="107">
        <f t="shared" si="22"/>
        <v>32980</v>
      </c>
      <c r="U139" s="97">
        <f t="shared" si="24"/>
        <v>-25064.7</v>
      </c>
      <c r="V139" s="97">
        <f t="shared" si="25"/>
        <v>-32639.77</v>
      </c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</row>
    <row r="140" spans="1:40" ht="15">
      <c r="A140" s="1">
        <v>135</v>
      </c>
      <c r="B140" s="22" t="s">
        <v>106</v>
      </c>
      <c r="C140" s="61">
        <v>62479.59</v>
      </c>
      <c r="D140" s="61">
        <v>21872.94</v>
      </c>
      <c r="E140" s="77">
        <v>112095.09</v>
      </c>
      <c r="F140" s="78">
        <v>87540.49</v>
      </c>
      <c r="G140" s="79">
        <v>38885.62</v>
      </c>
      <c r="H140" s="80">
        <v>27059.82</v>
      </c>
      <c r="I140" s="38">
        <f t="shared" si="23"/>
        <v>213460.3</v>
      </c>
      <c r="J140" s="38">
        <f t="shared" si="23"/>
        <v>136473.25</v>
      </c>
      <c r="K140" s="81">
        <v>7920</v>
      </c>
      <c r="L140" s="61"/>
      <c r="M140" s="61"/>
      <c r="N140" s="61"/>
      <c r="O140" s="61"/>
      <c r="P140" s="97">
        <v>270656.46</v>
      </c>
      <c r="Q140" s="97">
        <v>69939.64</v>
      </c>
      <c r="R140" s="106">
        <v>700</v>
      </c>
      <c r="S140" s="97"/>
      <c r="T140" s="107">
        <f t="shared" si="22"/>
        <v>349216.10000000003</v>
      </c>
      <c r="U140" s="97">
        <f t="shared" si="24"/>
        <v>-135755.80000000005</v>
      </c>
      <c r="V140" s="97">
        <f t="shared" si="25"/>
        <v>-212742.85000000003</v>
      </c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</row>
    <row r="141" spans="1:40" ht="15">
      <c r="A141" s="1">
        <v>136</v>
      </c>
      <c r="B141" s="19" t="s">
        <v>107</v>
      </c>
      <c r="C141" s="41">
        <v>19134.75</v>
      </c>
      <c r="D141" s="41">
        <v>12299.35</v>
      </c>
      <c r="E141" s="43">
        <v>31290.6</v>
      </c>
      <c r="F141" s="43">
        <v>29785.84</v>
      </c>
      <c r="G141" s="35">
        <v>11937.89</v>
      </c>
      <c r="H141" s="37">
        <v>7954.08</v>
      </c>
      <c r="I141" s="38">
        <f t="shared" si="23"/>
        <v>62363.24</v>
      </c>
      <c r="J141" s="38">
        <f t="shared" si="23"/>
        <v>50039.270000000004</v>
      </c>
      <c r="K141" s="82">
        <v>3960</v>
      </c>
      <c r="L141" s="41"/>
      <c r="M141" s="41"/>
      <c r="N141" s="41"/>
      <c r="O141" s="41"/>
      <c r="P141" s="97"/>
      <c r="Q141" s="97"/>
      <c r="R141" s="106">
        <v>700</v>
      </c>
      <c r="S141" s="97"/>
      <c r="T141" s="107">
        <f t="shared" si="22"/>
        <v>4660</v>
      </c>
      <c r="U141" s="97">
        <f t="shared" si="24"/>
        <v>57703.24</v>
      </c>
      <c r="V141" s="97">
        <f t="shared" si="25"/>
        <v>45379.270000000004</v>
      </c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</row>
    <row r="142" spans="1:40" ht="15">
      <c r="A142" s="1">
        <v>137</v>
      </c>
      <c r="B142" s="19" t="s">
        <v>108</v>
      </c>
      <c r="C142" s="41">
        <v>79650.81</v>
      </c>
      <c r="D142" s="41">
        <v>68079.36</v>
      </c>
      <c r="E142" s="66">
        <v>123297.55</v>
      </c>
      <c r="F142" s="66">
        <v>113882.38</v>
      </c>
      <c r="G142" s="35">
        <v>48631.41</v>
      </c>
      <c r="H142" s="37">
        <v>31682.9</v>
      </c>
      <c r="I142" s="38">
        <f t="shared" si="23"/>
        <v>251579.77</v>
      </c>
      <c r="J142" s="38">
        <f t="shared" si="23"/>
        <v>213644.63999999998</v>
      </c>
      <c r="K142" s="82">
        <v>10560</v>
      </c>
      <c r="L142" s="41"/>
      <c r="M142" s="41"/>
      <c r="N142" s="41"/>
      <c r="O142" s="41"/>
      <c r="P142" s="97"/>
      <c r="Q142" s="97"/>
      <c r="R142" s="106">
        <v>700</v>
      </c>
      <c r="S142" s="97"/>
      <c r="T142" s="107">
        <f t="shared" si="22"/>
        <v>11260</v>
      </c>
      <c r="U142" s="97">
        <f t="shared" si="24"/>
        <v>240319.77</v>
      </c>
      <c r="V142" s="97">
        <f t="shared" si="25"/>
        <v>202384.63999999998</v>
      </c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</row>
    <row r="143" spans="1:40" ht="15">
      <c r="A143" s="1">
        <v>138</v>
      </c>
      <c r="B143" s="19" t="s">
        <v>109</v>
      </c>
      <c r="C143" s="41">
        <v>85225.16</v>
      </c>
      <c r="D143" s="41">
        <v>63919.54</v>
      </c>
      <c r="E143" s="43">
        <v>122981.62</v>
      </c>
      <c r="F143" s="43">
        <v>111183.08</v>
      </c>
      <c r="G143" s="35">
        <v>49476.33</v>
      </c>
      <c r="H143" s="37">
        <v>35125.75</v>
      </c>
      <c r="I143" s="38">
        <f t="shared" si="23"/>
        <v>257683.11</v>
      </c>
      <c r="J143" s="38">
        <f t="shared" si="23"/>
        <v>210228.37</v>
      </c>
      <c r="K143" s="82">
        <v>15840</v>
      </c>
      <c r="L143" s="41">
        <v>159855.67</v>
      </c>
      <c r="M143" s="41"/>
      <c r="N143" s="41"/>
      <c r="O143" s="41"/>
      <c r="P143" s="97"/>
      <c r="Q143" s="97"/>
      <c r="R143" s="106">
        <v>700</v>
      </c>
      <c r="S143" s="97">
        <v>44318</v>
      </c>
      <c r="T143" s="107">
        <f t="shared" si="22"/>
        <v>220713.67</v>
      </c>
      <c r="U143" s="97">
        <f t="shared" si="24"/>
        <v>36969.43999999997</v>
      </c>
      <c r="V143" s="97">
        <f t="shared" si="25"/>
        <v>-10485.300000000017</v>
      </c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</row>
    <row r="144" spans="1:40" ht="16.5">
      <c r="A144" s="1">
        <v>139</v>
      </c>
      <c r="B144" s="19" t="s">
        <v>110</v>
      </c>
      <c r="C144" s="35">
        <v>26409.42</v>
      </c>
      <c r="D144" s="35">
        <v>25096.52</v>
      </c>
      <c r="E144" s="36">
        <v>22610</v>
      </c>
      <c r="F144" s="36">
        <v>35246.7</v>
      </c>
      <c r="G144" s="35">
        <v>14730.34</v>
      </c>
      <c r="H144" s="37">
        <v>10323.13</v>
      </c>
      <c r="I144" s="38">
        <f t="shared" si="23"/>
        <v>63749.759999999995</v>
      </c>
      <c r="J144" s="38">
        <f t="shared" si="23"/>
        <v>70666.35</v>
      </c>
      <c r="K144" s="83">
        <v>3960</v>
      </c>
      <c r="L144" s="41"/>
      <c r="M144" s="41"/>
      <c r="N144" s="41"/>
      <c r="O144" s="41"/>
      <c r="P144" s="97">
        <v>40131.27</v>
      </c>
      <c r="Q144" s="97"/>
      <c r="R144" s="106">
        <v>700</v>
      </c>
      <c r="S144" s="97"/>
      <c r="T144" s="107">
        <f t="shared" si="22"/>
        <v>44791.27</v>
      </c>
      <c r="U144" s="97">
        <f t="shared" si="24"/>
        <v>18958.489999999998</v>
      </c>
      <c r="V144" s="97">
        <f t="shared" si="25"/>
        <v>25875.08000000001</v>
      </c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ht="15">
      <c r="A145" s="1">
        <v>140</v>
      </c>
      <c r="B145" s="20" t="s">
        <v>267</v>
      </c>
      <c r="C145" s="97">
        <v>3769.08</v>
      </c>
      <c r="D145" s="97">
        <v>4037.08</v>
      </c>
      <c r="E145" s="97">
        <v>7735.2</v>
      </c>
      <c r="F145" s="97">
        <v>7248.88</v>
      </c>
      <c r="G145" s="97">
        <v>3583.02</v>
      </c>
      <c r="H145" s="98">
        <v>1700.09</v>
      </c>
      <c r="I145" s="99">
        <v>15087.3</v>
      </c>
      <c r="J145" s="99">
        <v>12986.05</v>
      </c>
      <c r="K145" s="84">
        <v>2640</v>
      </c>
      <c r="L145" s="42"/>
      <c r="M145" s="97"/>
      <c r="N145" s="97"/>
      <c r="O145" s="97"/>
      <c r="P145" s="97"/>
      <c r="Q145" s="97">
        <v>29640</v>
      </c>
      <c r="R145" s="106">
        <v>700</v>
      </c>
      <c r="S145" s="97"/>
      <c r="T145" s="107">
        <f t="shared" si="22"/>
        <v>32980</v>
      </c>
      <c r="U145" s="97">
        <v>-17892.7</v>
      </c>
      <c r="V145" s="97">
        <v>-19993.95</v>
      </c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</row>
    <row r="146" spans="1:40" ht="15">
      <c r="A146" s="1">
        <v>141</v>
      </c>
      <c r="B146" s="19" t="s">
        <v>111</v>
      </c>
      <c r="C146" s="41">
        <v>42718.61</v>
      </c>
      <c r="D146" s="41">
        <v>33555.43</v>
      </c>
      <c r="E146" s="51">
        <v>120318.02</v>
      </c>
      <c r="F146" s="51">
        <v>104737.91</v>
      </c>
      <c r="G146" s="41">
        <v>27481.41</v>
      </c>
      <c r="H146" s="52">
        <v>18146.77</v>
      </c>
      <c r="I146" s="53">
        <f>C146+E146+G146</f>
        <v>190518.04</v>
      </c>
      <c r="J146" s="53">
        <f>D146+F146+H146</f>
        <v>156440.11</v>
      </c>
      <c r="K146" s="85">
        <v>10560</v>
      </c>
      <c r="L146" s="41"/>
      <c r="M146" s="41"/>
      <c r="N146" s="41"/>
      <c r="O146" s="41"/>
      <c r="P146" s="97"/>
      <c r="Q146" s="97"/>
      <c r="R146" s="106">
        <v>700</v>
      </c>
      <c r="S146" s="97">
        <v>20492</v>
      </c>
      <c r="T146" s="107">
        <f t="shared" si="22"/>
        <v>31752</v>
      </c>
      <c r="U146" s="97">
        <f>I146-T146</f>
        <v>158766.04</v>
      </c>
      <c r="V146" s="97">
        <f>J146-T146</f>
        <v>124688.10999999999</v>
      </c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1:40" ht="15">
      <c r="A147" s="1">
        <v>142</v>
      </c>
      <c r="B147" s="19" t="s">
        <v>112</v>
      </c>
      <c r="C147" s="41">
        <v>35423.23</v>
      </c>
      <c r="D147" s="41">
        <v>31482</v>
      </c>
      <c r="E147" s="59">
        <v>50871.39</v>
      </c>
      <c r="F147" s="59">
        <v>42865.53</v>
      </c>
      <c r="G147" s="41">
        <v>18670.68</v>
      </c>
      <c r="H147" s="52">
        <v>12115</v>
      </c>
      <c r="I147" s="53">
        <f>C147+E147+G147</f>
        <v>104965.29999999999</v>
      </c>
      <c r="J147" s="53">
        <f>D147+F147+H147</f>
        <v>86462.53</v>
      </c>
      <c r="K147" s="85">
        <v>7920</v>
      </c>
      <c r="L147" s="41"/>
      <c r="M147" s="41"/>
      <c r="N147" s="41"/>
      <c r="O147" s="41"/>
      <c r="P147" s="97">
        <v>190203.55</v>
      </c>
      <c r="Q147" s="97"/>
      <c r="R147" s="106">
        <v>700</v>
      </c>
      <c r="S147" s="97"/>
      <c r="T147" s="107">
        <f t="shared" si="22"/>
        <v>198823.55</v>
      </c>
      <c r="U147" s="97">
        <f>I147-T147</f>
        <v>-93858.25</v>
      </c>
      <c r="V147" s="97">
        <f>J147-T147</f>
        <v>-112361.01999999999</v>
      </c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40" ht="15">
      <c r="A148" s="1">
        <v>143</v>
      </c>
      <c r="B148" s="20" t="s">
        <v>268</v>
      </c>
      <c r="C148" s="97">
        <v>4875.48</v>
      </c>
      <c r="D148" s="97">
        <v>5028.25</v>
      </c>
      <c r="E148" s="97">
        <v>10005.6</v>
      </c>
      <c r="F148" s="97">
        <v>7626.33</v>
      </c>
      <c r="G148" s="97">
        <v>3597.96</v>
      </c>
      <c r="H148" s="98">
        <v>1880.25</v>
      </c>
      <c r="I148" s="99">
        <v>18479.04</v>
      </c>
      <c r="J148" s="99">
        <v>14534.83</v>
      </c>
      <c r="K148" s="84">
        <v>2640</v>
      </c>
      <c r="L148" s="42"/>
      <c r="M148" s="97"/>
      <c r="N148" s="97"/>
      <c r="O148" s="97"/>
      <c r="P148" s="97"/>
      <c r="Q148" s="97">
        <v>29640</v>
      </c>
      <c r="R148" s="106">
        <v>700</v>
      </c>
      <c r="S148" s="97"/>
      <c r="T148" s="107">
        <f t="shared" si="22"/>
        <v>32980</v>
      </c>
      <c r="U148" s="97">
        <v>-14500.96</v>
      </c>
      <c r="V148" s="97">
        <v>-18445.17</v>
      </c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</row>
    <row r="149" spans="1:40" ht="15">
      <c r="A149" s="1">
        <v>144</v>
      </c>
      <c r="B149" s="19" t="s">
        <v>113</v>
      </c>
      <c r="C149" s="41">
        <v>5202.06</v>
      </c>
      <c r="D149" s="41">
        <v>2621.52</v>
      </c>
      <c r="E149" s="59">
        <v>1352.66</v>
      </c>
      <c r="F149" s="59">
        <v>1476.83</v>
      </c>
      <c r="G149" s="41">
        <v>7427.28</v>
      </c>
      <c r="H149" s="52">
        <v>2389.88</v>
      </c>
      <c r="I149" s="53">
        <f aca="true" t="shared" si="26" ref="I149:J154">C149+E149+G149</f>
        <v>13982</v>
      </c>
      <c r="J149" s="53">
        <f t="shared" si="26"/>
        <v>6488.2300000000005</v>
      </c>
      <c r="K149" s="85">
        <v>3960</v>
      </c>
      <c r="L149" s="41"/>
      <c r="M149" s="41"/>
      <c r="N149" s="41"/>
      <c r="O149" s="41"/>
      <c r="P149" s="97"/>
      <c r="Q149" s="97">
        <v>46470</v>
      </c>
      <c r="R149" s="106">
        <v>700</v>
      </c>
      <c r="S149" s="97"/>
      <c r="T149" s="107">
        <f t="shared" si="22"/>
        <v>51130</v>
      </c>
      <c r="U149" s="97">
        <f aca="true" t="shared" si="27" ref="U149:U154">I149-T149</f>
        <v>-37148</v>
      </c>
      <c r="V149" s="97">
        <f aca="true" t="shared" si="28" ref="V149:V154">J149-T149</f>
        <v>-44641.77</v>
      </c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40" ht="15">
      <c r="A150" s="1">
        <v>145</v>
      </c>
      <c r="B150" s="19" t="s">
        <v>114</v>
      </c>
      <c r="C150" s="41">
        <v>60391.32</v>
      </c>
      <c r="D150" s="41">
        <v>32250.14</v>
      </c>
      <c r="E150" s="59">
        <v>107058.98</v>
      </c>
      <c r="F150" s="59">
        <v>88839.91</v>
      </c>
      <c r="G150" s="41">
        <v>80091</v>
      </c>
      <c r="H150" s="52">
        <v>76091.82</v>
      </c>
      <c r="I150" s="53">
        <f t="shared" si="26"/>
        <v>247541.3</v>
      </c>
      <c r="J150" s="53">
        <f t="shared" si="26"/>
        <v>197181.87</v>
      </c>
      <c r="K150" s="85">
        <v>5940</v>
      </c>
      <c r="L150" s="41"/>
      <c r="M150" s="41"/>
      <c r="N150" s="41"/>
      <c r="O150" s="41"/>
      <c r="P150" s="97">
        <v>439953.92</v>
      </c>
      <c r="Q150" s="97">
        <v>32288.69</v>
      </c>
      <c r="R150" s="106">
        <v>700</v>
      </c>
      <c r="S150" s="97"/>
      <c r="T150" s="107">
        <f t="shared" si="22"/>
        <v>478882.61</v>
      </c>
      <c r="U150" s="97">
        <f t="shared" si="27"/>
        <v>-231341.31</v>
      </c>
      <c r="V150" s="97">
        <f t="shared" si="28"/>
        <v>-281700.74</v>
      </c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</row>
    <row r="151" spans="1:40" ht="15">
      <c r="A151" s="1">
        <v>146</v>
      </c>
      <c r="B151" s="19" t="s">
        <v>115</v>
      </c>
      <c r="C151" s="41">
        <v>13619.34</v>
      </c>
      <c r="D151" s="41">
        <v>12831.38</v>
      </c>
      <c r="E151" s="59">
        <v>27791.56</v>
      </c>
      <c r="F151" s="59">
        <v>19398.7</v>
      </c>
      <c r="G151" s="41">
        <v>7382.1</v>
      </c>
      <c r="H151" s="52">
        <v>9339.2</v>
      </c>
      <c r="I151" s="53">
        <f t="shared" si="26"/>
        <v>48793</v>
      </c>
      <c r="J151" s="53">
        <f t="shared" si="26"/>
        <v>41569.28</v>
      </c>
      <c r="K151" s="85">
        <v>2640</v>
      </c>
      <c r="L151" s="41"/>
      <c r="M151" s="41"/>
      <c r="N151" s="41"/>
      <c r="O151" s="41"/>
      <c r="P151" s="97"/>
      <c r="Q151" s="97">
        <v>29640</v>
      </c>
      <c r="R151" s="106">
        <v>700</v>
      </c>
      <c r="S151" s="97"/>
      <c r="T151" s="107">
        <f t="shared" si="22"/>
        <v>32980</v>
      </c>
      <c r="U151" s="97">
        <f t="shared" si="27"/>
        <v>15813</v>
      </c>
      <c r="V151" s="97">
        <f t="shared" si="28"/>
        <v>8589.279999999999</v>
      </c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</row>
    <row r="152" spans="1:40" ht="15">
      <c r="A152" s="1">
        <v>147</v>
      </c>
      <c r="B152" s="19" t="s">
        <v>116</v>
      </c>
      <c r="C152" s="41">
        <v>25077.74</v>
      </c>
      <c r="D152" s="41">
        <v>14285.6</v>
      </c>
      <c r="E152" s="59">
        <v>44470.9</v>
      </c>
      <c r="F152" s="59">
        <v>39296.21</v>
      </c>
      <c r="G152" s="41">
        <v>33270</v>
      </c>
      <c r="H152" s="52">
        <v>32415.25</v>
      </c>
      <c r="I152" s="53">
        <f t="shared" si="26"/>
        <v>102818.64</v>
      </c>
      <c r="J152" s="53">
        <f t="shared" si="26"/>
        <v>85997.06</v>
      </c>
      <c r="K152" s="85">
        <v>2640</v>
      </c>
      <c r="L152" s="41"/>
      <c r="M152" s="41"/>
      <c r="N152" s="41"/>
      <c r="O152" s="41">
        <v>15000</v>
      </c>
      <c r="P152" s="97">
        <v>741390.09</v>
      </c>
      <c r="Q152" s="97"/>
      <c r="R152" s="106">
        <v>700</v>
      </c>
      <c r="S152" s="97"/>
      <c r="T152" s="107">
        <f t="shared" si="22"/>
        <v>759730.09</v>
      </c>
      <c r="U152" s="97">
        <f t="shared" si="27"/>
        <v>-656911.45</v>
      </c>
      <c r="V152" s="97">
        <f t="shared" si="28"/>
        <v>-673733.03</v>
      </c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</row>
    <row r="153" spans="1:40" ht="15">
      <c r="A153" s="1">
        <v>148</v>
      </c>
      <c r="B153" s="19" t="s">
        <v>117</v>
      </c>
      <c r="C153" s="41">
        <v>10239.15</v>
      </c>
      <c r="D153" s="41">
        <v>8298.41</v>
      </c>
      <c r="E153" s="51">
        <v>22164.12</v>
      </c>
      <c r="F153" s="51">
        <v>16680.38</v>
      </c>
      <c r="G153" s="41">
        <v>7168.74</v>
      </c>
      <c r="H153" s="52">
        <v>4734.1</v>
      </c>
      <c r="I153" s="53">
        <f t="shared" si="26"/>
        <v>39572.009999999995</v>
      </c>
      <c r="J153" s="53">
        <f t="shared" si="26"/>
        <v>29712.89</v>
      </c>
      <c r="K153" s="85">
        <v>2640</v>
      </c>
      <c r="L153" s="41"/>
      <c r="M153" s="41"/>
      <c r="N153" s="41"/>
      <c r="O153" s="41"/>
      <c r="P153" s="97"/>
      <c r="Q153" s="97">
        <v>29640</v>
      </c>
      <c r="R153" s="106">
        <v>700</v>
      </c>
      <c r="S153" s="97"/>
      <c r="T153" s="107">
        <f t="shared" si="22"/>
        <v>32980</v>
      </c>
      <c r="U153" s="97">
        <f t="shared" si="27"/>
        <v>6592.009999999995</v>
      </c>
      <c r="V153" s="97">
        <f t="shared" si="28"/>
        <v>-3267.1100000000006</v>
      </c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</row>
    <row r="154" spans="1:40" ht="16.5">
      <c r="A154" s="1">
        <v>149</v>
      </c>
      <c r="B154" s="19" t="s">
        <v>118</v>
      </c>
      <c r="C154" s="41">
        <v>51604.58</v>
      </c>
      <c r="D154" s="41">
        <v>43930.04</v>
      </c>
      <c r="E154" s="55">
        <v>77295.36</v>
      </c>
      <c r="F154" s="55">
        <v>66142.92</v>
      </c>
      <c r="G154" s="41">
        <v>29483.33</v>
      </c>
      <c r="H154" s="52">
        <v>17876.86</v>
      </c>
      <c r="I154" s="53">
        <f t="shared" si="26"/>
        <v>158383.27000000002</v>
      </c>
      <c r="J154" s="53">
        <f t="shared" si="26"/>
        <v>127949.81999999999</v>
      </c>
      <c r="K154" s="86">
        <v>5280</v>
      </c>
      <c r="L154" s="41"/>
      <c r="M154" s="41"/>
      <c r="N154" s="41"/>
      <c r="O154" s="41"/>
      <c r="P154" s="97">
        <v>275045.28</v>
      </c>
      <c r="Q154" s="97"/>
      <c r="R154" s="106">
        <v>700</v>
      </c>
      <c r="S154" s="97"/>
      <c r="T154" s="107">
        <f t="shared" si="22"/>
        <v>281025.28</v>
      </c>
      <c r="U154" s="97">
        <f t="shared" si="27"/>
        <v>-122642.01000000001</v>
      </c>
      <c r="V154" s="97">
        <f t="shared" si="28"/>
        <v>-153075.46000000002</v>
      </c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</row>
    <row r="155" spans="1:40" ht="15">
      <c r="A155" s="1">
        <v>150</v>
      </c>
      <c r="B155" s="20" t="s">
        <v>269</v>
      </c>
      <c r="C155" s="97">
        <v>13209.53</v>
      </c>
      <c r="D155" s="97">
        <v>10740.03</v>
      </c>
      <c r="E155" s="97">
        <v>24331.85</v>
      </c>
      <c r="F155" s="97">
        <v>20236.5</v>
      </c>
      <c r="G155" s="97">
        <v>10993.92</v>
      </c>
      <c r="H155" s="98">
        <v>10979.34</v>
      </c>
      <c r="I155" s="99">
        <v>48535.3</v>
      </c>
      <c r="J155" s="99">
        <v>41955.87</v>
      </c>
      <c r="K155" s="84">
        <v>2310</v>
      </c>
      <c r="L155" s="42"/>
      <c r="M155" s="97"/>
      <c r="N155" s="97"/>
      <c r="O155" s="97"/>
      <c r="P155" s="97"/>
      <c r="Q155" s="97"/>
      <c r="R155" s="106">
        <v>700</v>
      </c>
      <c r="S155" s="97"/>
      <c r="T155" s="107">
        <f t="shared" si="22"/>
        <v>3010</v>
      </c>
      <c r="U155" s="97">
        <v>45525.3</v>
      </c>
      <c r="V155" s="97">
        <v>38945.87</v>
      </c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</row>
    <row r="156" spans="1:40" ht="15">
      <c r="A156" s="1">
        <v>151</v>
      </c>
      <c r="B156" s="20" t="s">
        <v>270</v>
      </c>
      <c r="C156" s="97">
        <v>21872.8</v>
      </c>
      <c r="D156" s="97">
        <v>19227.75</v>
      </c>
      <c r="E156" s="97">
        <v>37031.34</v>
      </c>
      <c r="F156" s="97">
        <v>34937.16</v>
      </c>
      <c r="G156" s="97">
        <v>13697.88</v>
      </c>
      <c r="H156" s="98">
        <v>9167.34</v>
      </c>
      <c r="I156" s="99">
        <v>72602.02</v>
      </c>
      <c r="J156" s="99">
        <v>63332.25</v>
      </c>
      <c r="K156" s="84">
        <v>3960</v>
      </c>
      <c r="L156" s="42"/>
      <c r="M156" s="97"/>
      <c r="N156" s="97"/>
      <c r="O156" s="97"/>
      <c r="P156" s="97"/>
      <c r="Q156" s="97"/>
      <c r="R156" s="106">
        <v>700</v>
      </c>
      <c r="S156" s="97"/>
      <c r="T156" s="107">
        <f t="shared" si="22"/>
        <v>4660</v>
      </c>
      <c r="U156" s="97">
        <v>67942.02</v>
      </c>
      <c r="V156" s="97">
        <v>58672.25</v>
      </c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</row>
    <row r="157" spans="1:40" ht="15">
      <c r="A157" s="1">
        <v>152</v>
      </c>
      <c r="B157" s="19" t="s">
        <v>119</v>
      </c>
      <c r="C157" s="41">
        <v>15061.72</v>
      </c>
      <c r="D157" s="41">
        <v>14817.6</v>
      </c>
      <c r="E157" s="59">
        <v>17820.6</v>
      </c>
      <c r="F157" s="59">
        <v>20820.9</v>
      </c>
      <c r="G157" s="41">
        <v>11857.25</v>
      </c>
      <c r="H157" s="52">
        <v>7182.84</v>
      </c>
      <c r="I157" s="53">
        <f aca="true" t="shared" si="29" ref="I157:J159">C157+E157+G157</f>
        <v>44739.57</v>
      </c>
      <c r="J157" s="53">
        <f t="shared" si="29"/>
        <v>42821.34</v>
      </c>
      <c r="K157" s="85">
        <v>2640</v>
      </c>
      <c r="L157" s="41"/>
      <c r="M157" s="41"/>
      <c r="N157" s="41"/>
      <c r="O157" s="41"/>
      <c r="P157" s="97"/>
      <c r="Q157" s="97"/>
      <c r="R157" s="106">
        <v>700</v>
      </c>
      <c r="S157" s="97"/>
      <c r="T157" s="107">
        <f t="shared" si="22"/>
        <v>3340</v>
      </c>
      <c r="U157" s="97">
        <f>I157-T157</f>
        <v>41399.57</v>
      </c>
      <c r="V157" s="97">
        <f>J157-T157</f>
        <v>39481.34</v>
      </c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</row>
    <row r="158" spans="1:40" ht="16.5">
      <c r="A158" s="1">
        <v>153</v>
      </c>
      <c r="B158" s="19" t="s">
        <v>120</v>
      </c>
      <c r="C158" s="41">
        <v>15664.32</v>
      </c>
      <c r="D158" s="41">
        <v>14207.6</v>
      </c>
      <c r="E158" s="55">
        <v>23234.35</v>
      </c>
      <c r="F158" s="55">
        <v>20955.38</v>
      </c>
      <c r="G158" s="41">
        <v>8913.68</v>
      </c>
      <c r="H158" s="52">
        <v>6655.1</v>
      </c>
      <c r="I158" s="53">
        <f t="shared" si="29"/>
        <v>47812.35</v>
      </c>
      <c r="J158" s="53">
        <f t="shared" si="29"/>
        <v>41818.08</v>
      </c>
      <c r="K158" s="86">
        <v>2640</v>
      </c>
      <c r="L158" s="41"/>
      <c r="M158" s="41"/>
      <c r="N158" s="41"/>
      <c r="O158" s="41">
        <v>24987.41</v>
      </c>
      <c r="P158" s="97"/>
      <c r="Q158" s="97"/>
      <c r="R158" s="106">
        <v>700</v>
      </c>
      <c r="S158" s="97"/>
      <c r="T158" s="107">
        <f t="shared" si="22"/>
        <v>28327.41</v>
      </c>
      <c r="U158" s="97">
        <f>I158-T158</f>
        <v>19484.94</v>
      </c>
      <c r="V158" s="97">
        <f>J158-T158</f>
        <v>13490.670000000002</v>
      </c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</row>
    <row r="159" spans="1:40" ht="15">
      <c r="A159" s="1">
        <v>154</v>
      </c>
      <c r="B159" s="19" t="s">
        <v>121</v>
      </c>
      <c r="C159" s="41">
        <v>16126.26</v>
      </c>
      <c r="D159" s="41">
        <v>12589.03</v>
      </c>
      <c r="E159" s="51">
        <v>28451.74</v>
      </c>
      <c r="F159" s="51">
        <v>26397.06</v>
      </c>
      <c r="G159" s="41">
        <v>8734.5</v>
      </c>
      <c r="H159" s="52">
        <v>6889.7</v>
      </c>
      <c r="I159" s="53">
        <f t="shared" si="29"/>
        <v>53312.5</v>
      </c>
      <c r="J159" s="53">
        <f t="shared" si="29"/>
        <v>45875.79</v>
      </c>
      <c r="K159" s="85">
        <v>3960</v>
      </c>
      <c r="L159" s="41"/>
      <c r="M159" s="41"/>
      <c r="N159" s="41"/>
      <c r="O159" s="41"/>
      <c r="P159" s="97"/>
      <c r="Q159" s="97">
        <v>46470</v>
      </c>
      <c r="R159" s="106">
        <v>700</v>
      </c>
      <c r="S159" s="97"/>
      <c r="T159" s="107">
        <f t="shared" si="22"/>
        <v>51130</v>
      </c>
      <c r="U159" s="97">
        <f>I159-T159</f>
        <v>2182.5</v>
      </c>
      <c r="V159" s="97">
        <f>J159-T159</f>
        <v>-5254.209999999999</v>
      </c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</row>
    <row r="160" spans="1:40" ht="15">
      <c r="A160" s="1">
        <v>155</v>
      </c>
      <c r="B160" s="20" t="s">
        <v>271</v>
      </c>
      <c r="C160" s="97">
        <v>9917.46</v>
      </c>
      <c r="D160" s="97">
        <v>5845.64</v>
      </c>
      <c r="E160" s="97">
        <v>21671.28</v>
      </c>
      <c r="F160" s="97">
        <v>16266.96</v>
      </c>
      <c r="G160" s="97">
        <v>6297.34</v>
      </c>
      <c r="H160" s="98">
        <v>4077.02</v>
      </c>
      <c r="I160" s="99">
        <v>37886.08</v>
      </c>
      <c r="J160" s="99">
        <v>26189.62</v>
      </c>
      <c r="K160" s="84">
        <v>2640</v>
      </c>
      <c r="L160" s="42"/>
      <c r="M160" s="97"/>
      <c r="N160" s="97"/>
      <c r="O160" s="97"/>
      <c r="P160" s="97"/>
      <c r="Q160" s="97">
        <v>34666.28</v>
      </c>
      <c r="R160" s="106">
        <v>700</v>
      </c>
      <c r="S160" s="97"/>
      <c r="T160" s="107">
        <f t="shared" si="22"/>
        <v>38006.28</v>
      </c>
      <c r="U160" s="97">
        <v>-120.2</v>
      </c>
      <c r="V160" s="97">
        <v>-11816.66</v>
      </c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</row>
    <row r="161" spans="1:40" ht="16.5">
      <c r="A161" s="1">
        <v>156</v>
      </c>
      <c r="B161" s="19" t="s">
        <v>122</v>
      </c>
      <c r="C161" s="41">
        <v>17691.54</v>
      </c>
      <c r="D161" s="41">
        <v>14961.74</v>
      </c>
      <c r="E161" s="58">
        <v>38091.48</v>
      </c>
      <c r="F161" s="58">
        <v>21102.84</v>
      </c>
      <c r="G161" s="41">
        <v>9937.29</v>
      </c>
      <c r="H161" s="52">
        <v>7074.95</v>
      </c>
      <c r="I161" s="53">
        <f>C161+E161+G161</f>
        <v>65720.31</v>
      </c>
      <c r="J161" s="53">
        <f>D161+F161+H161</f>
        <v>43139.53</v>
      </c>
      <c r="K161" s="86">
        <v>3960</v>
      </c>
      <c r="L161" s="41"/>
      <c r="M161" s="41"/>
      <c r="N161" s="41"/>
      <c r="O161" s="41"/>
      <c r="P161" s="97">
        <v>169972.4</v>
      </c>
      <c r="Q161" s="97">
        <v>60420.16</v>
      </c>
      <c r="R161" s="106">
        <v>700</v>
      </c>
      <c r="S161" s="97"/>
      <c r="T161" s="107">
        <f t="shared" si="22"/>
        <v>235052.56</v>
      </c>
      <c r="U161" s="97">
        <f>I161-T161</f>
        <v>-169332.25</v>
      </c>
      <c r="V161" s="97">
        <f>J161-T161</f>
        <v>-191913.03</v>
      </c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</row>
    <row r="162" spans="1:40" ht="15">
      <c r="A162" s="1">
        <v>157</v>
      </c>
      <c r="B162" s="19" t="s">
        <v>123</v>
      </c>
      <c r="C162" s="41">
        <v>7728.12</v>
      </c>
      <c r="D162" s="41">
        <v>2815.44</v>
      </c>
      <c r="E162" s="59">
        <v>15859.8</v>
      </c>
      <c r="F162" s="59">
        <v>14168.19</v>
      </c>
      <c r="G162" s="41">
        <v>5988.12</v>
      </c>
      <c r="H162" s="52">
        <v>2632.03</v>
      </c>
      <c r="I162" s="53">
        <f>C162+E162+G162</f>
        <v>29576.039999999997</v>
      </c>
      <c r="J162" s="53">
        <f>D162+F162+H162</f>
        <v>19615.66</v>
      </c>
      <c r="K162" s="85">
        <v>2640</v>
      </c>
      <c r="L162" s="41"/>
      <c r="M162" s="41"/>
      <c r="N162" s="41"/>
      <c r="O162" s="41"/>
      <c r="P162" s="97"/>
      <c r="Q162" s="97">
        <v>29640</v>
      </c>
      <c r="R162" s="106">
        <v>700</v>
      </c>
      <c r="S162" s="97"/>
      <c r="T162" s="107">
        <f t="shared" si="22"/>
        <v>32980</v>
      </c>
      <c r="U162" s="97">
        <f>I162-T162</f>
        <v>-3403.9600000000028</v>
      </c>
      <c r="V162" s="97">
        <f>J162-T162</f>
        <v>-13364.34</v>
      </c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</row>
    <row r="163" spans="1:40" ht="15">
      <c r="A163" s="1">
        <v>158</v>
      </c>
      <c r="B163" s="20" t="s">
        <v>272</v>
      </c>
      <c r="C163" s="97">
        <v>10411.94</v>
      </c>
      <c r="D163" s="97">
        <v>7440.79</v>
      </c>
      <c r="E163" s="97">
        <v>18796.8</v>
      </c>
      <c r="F163" s="97">
        <v>10585.14</v>
      </c>
      <c r="G163" s="97">
        <v>8729</v>
      </c>
      <c r="H163" s="98">
        <v>4151.2</v>
      </c>
      <c r="I163" s="99">
        <v>37937.74</v>
      </c>
      <c r="J163" s="99">
        <v>22177.13</v>
      </c>
      <c r="K163" s="84">
        <v>3960</v>
      </c>
      <c r="L163" s="42"/>
      <c r="M163" s="97"/>
      <c r="N163" s="97"/>
      <c r="O163" s="97"/>
      <c r="P163" s="97"/>
      <c r="Q163" s="97">
        <v>46470</v>
      </c>
      <c r="R163" s="106">
        <v>700</v>
      </c>
      <c r="S163" s="97"/>
      <c r="T163" s="107">
        <f t="shared" si="22"/>
        <v>51130</v>
      </c>
      <c r="U163" s="97">
        <v>-13192.26</v>
      </c>
      <c r="V163" s="97">
        <v>-28952.87</v>
      </c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</row>
    <row r="164" spans="1:40" ht="16.5">
      <c r="A164" s="1">
        <v>159</v>
      </c>
      <c r="B164" s="19" t="s">
        <v>124</v>
      </c>
      <c r="C164" s="41">
        <v>7305.36</v>
      </c>
      <c r="D164" s="41">
        <v>9088.73</v>
      </c>
      <c r="E164" s="55">
        <v>16585.8</v>
      </c>
      <c r="F164" s="55">
        <v>14157.95</v>
      </c>
      <c r="G164" s="41">
        <v>5409.52</v>
      </c>
      <c r="H164" s="52">
        <v>4405.13</v>
      </c>
      <c r="I164" s="53">
        <f>C164+E164+G164</f>
        <v>29300.68</v>
      </c>
      <c r="J164" s="53">
        <f>D164+F164+H164</f>
        <v>27651.81</v>
      </c>
      <c r="K164" s="86">
        <v>2640</v>
      </c>
      <c r="L164" s="41"/>
      <c r="M164" s="41"/>
      <c r="N164" s="41"/>
      <c r="O164" s="41"/>
      <c r="P164" s="97">
        <v>120973.4</v>
      </c>
      <c r="Q164" s="97">
        <v>29640</v>
      </c>
      <c r="R164" s="106">
        <v>700</v>
      </c>
      <c r="S164" s="97"/>
      <c r="T164" s="107">
        <f t="shared" si="22"/>
        <v>153953.4</v>
      </c>
      <c r="U164" s="97">
        <f>I164-T164</f>
        <v>-124652.72</v>
      </c>
      <c r="V164" s="97">
        <f>J164-T164</f>
        <v>-126301.59</v>
      </c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40" ht="15">
      <c r="A165" s="1">
        <v>160</v>
      </c>
      <c r="B165" s="20" t="s">
        <v>273</v>
      </c>
      <c r="C165" s="97">
        <v>11610.8</v>
      </c>
      <c r="D165" s="97">
        <v>14298.32</v>
      </c>
      <c r="E165" s="97">
        <v>23317.8</v>
      </c>
      <c r="F165" s="97">
        <v>19215.75</v>
      </c>
      <c r="G165" s="97">
        <v>6387.7</v>
      </c>
      <c r="H165" s="98">
        <v>5195.9</v>
      </c>
      <c r="I165" s="99">
        <v>41316.3</v>
      </c>
      <c r="J165" s="99">
        <v>38709.97</v>
      </c>
      <c r="K165" s="84">
        <v>2640</v>
      </c>
      <c r="L165" s="42"/>
      <c r="M165" s="97"/>
      <c r="N165" s="97"/>
      <c r="O165" s="97"/>
      <c r="P165" s="97"/>
      <c r="Q165" s="97">
        <v>31927</v>
      </c>
      <c r="R165" s="106">
        <v>700</v>
      </c>
      <c r="S165" s="97"/>
      <c r="T165" s="107">
        <f t="shared" si="22"/>
        <v>35267</v>
      </c>
      <c r="U165" s="97">
        <v>6049.3</v>
      </c>
      <c r="V165" s="97">
        <v>3442.97</v>
      </c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40" ht="15">
      <c r="A166" s="1">
        <v>161</v>
      </c>
      <c r="B166" s="20" t="s">
        <v>274</v>
      </c>
      <c r="C166" s="97">
        <v>2941.32</v>
      </c>
      <c r="D166" s="97">
        <v>5250.19</v>
      </c>
      <c r="E166" s="100">
        <v>5286.6</v>
      </c>
      <c r="F166" s="100">
        <v>5055.95</v>
      </c>
      <c r="G166" s="97">
        <v>3629.53</v>
      </c>
      <c r="H166" s="98">
        <v>1403.24</v>
      </c>
      <c r="I166" s="99">
        <v>11857.45</v>
      </c>
      <c r="J166" s="99">
        <v>11709.38</v>
      </c>
      <c r="K166" s="84">
        <v>2640</v>
      </c>
      <c r="L166" s="42"/>
      <c r="M166" s="97"/>
      <c r="N166" s="97"/>
      <c r="O166" s="97"/>
      <c r="P166" s="97"/>
      <c r="Q166" s="97">
        <v>29640</v>
      </c>
      <c r="R166" s="106">
        <v>700</v>
      </c>
      <c r="S166" s="97"/>
      <c r="T166" s="107">
        <f t="shared" si="22"/>
        <v>32980</v>
      </c>
      <c r="U166" s="97">
        <v>-21122.55</v>
      </c>
      <c r="V166" s="97">
        <v>-21270.62</v>
      </c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</row>
    <row r="167" spans="1:40" ht="15">
      <c r="A167" s="1">
        <v>162</v>
      </c>
      <c r="B167" s="19" t="s">
        <v>125</v>
      </c>
      <c r="C167" s="41">
        <v>263266.37</v>
      </c>
      <c r="D167" s="41">
        <v>225090.61</v>
      </c>
      <c r="E167" s="43">
        <v>481509.98</v>
      </c>
      <c r="F167" s="43">
        <v>431923.67</v>
      </c>
      <c r="G167" s="35">
        <v>133490.22</v>
      </c>
      <c r="H167" s="37">
        <v>124784.29</v>
      </c>
      <c r="I167" s="38">
        <f>C167+E167+G167</f>
        <v>878266.57</v>
      </c>
      <c r="J167" s="38">
        <f>D167+F167+H167</f>
        <v>781798.5700000001</v>
      </c>
      <c r="K167" s="82">
        <v>40260</v>
      </c>
      <c r="L167" s="41">
        <v>137935.87</v>
      </c>
      <c r="M167" s="41">
        <v>70000</v>
      </c>
      <c r="N167" s="41">
        <v>23000</v>
      </c>
      <c r="O167" s="41"/>
      <c r="P167" s="97"/>
      <c r="Q167" s="97"/>
      <c r="R167" s="106">
        <v>1400</v>
      </c>
      <c r="S167" s="97"/>
      <c r="T167" s="107">
        <f t="shared" si="22"/>
        <v>272595.87</v>
      </c>
      <c r="U167" s="97">
        <f>I167-T167</f>
        <v>605670.7</v>
      </c>
      <c r="V167" s="97">
        <f>J167-T167</f>
        <v>509202.70000000007</v>
      </c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</row>
    <row r="168" spans="1:40" ht="15">
      <c r="A168" s="1">
        <v>163</v>
      </c>
      <c r="B168" s="20" t="s">
        <v>275</v>
      </c>
      <c r="C168" s="97">
        <v>22786.16</v>
      </c>
      <c r="D168" s="97">
        <v>19996.33</v>
      </c>
      <c r="E168" s="100">
        <v>39272.36</v>
      </c>
      <c r="F168" s="100">
        <v>38194.48</v>
      </c>
      <c r="G168" s="97">
        <v>14836.08</v>
      </c>
      <c r="H168" s="98">
        <v>9380.21</v>
      </c>
      <c r="I168" s="99">
        <v>76894.6</v>
      </c>
      <c r="J168" s="99">
        <v>67571.02</v>
      </c>
      <c r="K168" s="84">
        <v>0</v>
      </c>
      <c r="L168" s="42"/>
      <c r="M168" s="97"/>
      <c r="N168" s="97"/>
      <c r="O168" s="97"/>
      <c r="P168" s="97"/>
      <c r="Q168" s="97">
        <v>10989</v>
      </c>
      <c r="R168" s="106">
        <v>700</v>
      </c>
      <c r="S168" s="97"/>
      <c r="T168" s="107">
        <f t="shared" si="22"/>
        <v>11689</v>
      </c>
      <c r="U168" s="97">
        <v>65205.6</v>
      </c>
      <c r="V168" s="97">
        <v>55882.02</v>
      </c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</row>
    <row r="169" spans="1:40" ht="15">
      <c r="A169" s="1">
        <v>164</v>
      </c>
      <c r="B169" s="20" t="s">
        <v>276</v>
      </c>
      <c r="C169" s="97">
        <v>2630.64</v>
      </c>
      <c r="D169" s="97">
        <v>0</v>
      </c>
      <c r="E169" s="97">
        <v>5398.8</v>
      </c>
      <c r="F169" s="97">
        <v>0</v>
      </c>
      <c r="G169" s="97">
        <v>1478.96</v>
      </c>
      <c r="H169" s="98">
        <v>0</v>
      </c>
      <c r="I169" s="99">
        <v>9508.4</v>
      </c>
      <c r="J169" s="99">
        <v>0</v>
      </c>
      <c r="K169" s="84">
        <v>0</v>
      </c>
      <c r="L169" s="42"/>
      <c r="M169" s="97"/>
      <c r="N169" s="97"/>
      <c r="O169" s="97"/>
      <c r="P169" s="97"/>
      <c r="Q169" s="97"/>
      <c r="R169" s="106">
        <v>700</v>
      </c>
      <c r="S169" s="97"/>
      <c r="T169" s="107">
        <f t="shared" si="22"/>
        <v>700</v>
      </c>
      <c r="U169" s="97">
        <v>8808.4</v>
      </c>
      <c r="V169" s="97">
        <v>-700</v>
      </c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</row>
    <row r="170" spans="1:40" ht="15">
      <c r="A170" s="1">
        <v>165</v>
      </c>
      <c r="B170" s="20" t="s">
        <v>277</v>
      </c>
      <c r="C170" s="97">
        <v>2627.52</v>
      </c>
      <c r="D170" s="97">
        <v>425.02</v>
      </c>
      <c r="E170" s="100">
        <v>5392.2</v>
      </c>
      <c r="F170" s="100">
        <v>3.41</v>
      </c>
      <c r="G170" s="97">
        <v>2222.02</v>
      </c>
      <c r="H170" s="98">
        <v>0</v>
      </c>
      <c r="I170" s="99">
        <v>10241.74</v>
      </c>
      <c r="J170" s="99">
        <v>428.43</v>
      </c>
      <c r="K170" s="84">
        <v>0</v>
      </c>
      <c r="L170" s="42"/>
      <c r="M170" s="97"/>
      <c r="N170" s="97"/>
      <c r="O170" s="97"/>
      <c r="P170" s="97"/>
      <c r="Q170" s="97"/>
      <c r="R170" s="106">
        <v>700</v>
      </c>
      <c r="S170" s="97"/>
      <c r="T170" s="107">
        <f t="shared" si="22"/>
        <v>700</v>
      </c>
      <c r="U170" s="97">
        <v>9541.74</v>
      </c>
      <c r="V170" s="97">
        <v>-271.57</v>
      </c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</row>
    <row r="171" spans="1:40" ht="15">
      <c r="A171" s="1">
        <v>166</v>
      </c>
      <c r="B171" s="20" t="s">
        <v>278</v>
      </c>
      <c r="C171" s="97">
        <v>3235.32</v>
      </c>
      <c r="D171" s="97">
        <v>932.96</v>
      </c>
      <c r="E171" s="97">
        <v>6639.6</v>
      </c>
      <c r="F171" s="97">
        <v>4494</v>
      </c>
      <c r="G171" s="97">
        <v>1818.88</v>
      </c>
      <c r="H171" s="98">
        <v>1305.87</v>
      </c>
      <c r="I171" s="99">
        <v>11693.8</v>
      </c>
      <c r="J171" s="99">
        <v>6732.83</v>
      </c>
      <c r="K171" s="84">
        <v>0</v>
      </c>
      <c r="L171" s="42"/>
      <c r="M171" s="97"/>
      <c r="N171" s="97"/>
      <c r="O171" s="97"/>
      <c r="P171" s="97"/>
      <c r="Q171" s="97"/>
      <c r="R171" s="106">
        <v>700</v>
      </c>
      <c r="S171" s="97"/>
      <c r="T171" s="107">
        <f t="shared" si="22"/>
        <v>700</v>
      </c>
      <c r="U171" s="97">
        <v>10993.8</v>
      </c>
      <c r="V171" s="97">
        <v>6032.83</v>
      </c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</row>
    <row r="172" spans="1:40" ht="16.5">
      <c r="A172" s="1">
        <v>167</v>
      </c>
      <c r="B172" s="19" t="s">
        <v>126</v>
      </c>
      <c r="C172" s="41"/>
      <c r="D172" s="41"/>
      <c r="E172" s="55">
        <v>15137.26</v>
      </c>
      <c r="F172" s="55">
        <v>12394.75</v>
      </c>
      <c r="G172" s="41">
        <v>5352.88</v>
      </c>
      <c r="H172" s="52">
        <v>7024.41</v>
      </c>
      <c r="I172" s="53">
        <f>C172+E172+G172</f>
        <v>20490.14</v>
      </c>
      <c r="J172" s="53">
        <f>D172+F172+H172</f>
        <v>19419.16</v>
      </c>
      <c r="K172" s="86">
        <v>0</v>
      </c>
      <c r="L172" s="41"/>
      <c r="M172" s="41"/>
      <c r="N172" s="41"/>
      <c r="O172" s="41"/>
      <c r="P172" s="97"/>
      <c r="Q172" s="97">
        <v>4927.83</v>
      </c>
      <c r="R172" s="106">
        <v>700</v>
      </c>
      <c r="S172" s="97">
        <v>14862.31</v>
      </c>
      <c r="T172" s="107">
        <f t="shared" si="22"/>
        <v>20490.14</v>
      </c>
      <c r="U172" s="97">
        <f>I172-T172</f>
        <v>0</v>
      </c>
      <c r="V172" s="97">
        <f>J172-T172</f>
        <v>-1070.9799999999996</v>
      </c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</row>
    <row r="173" spans="1:40" ht="15">
      <c r="A173" s="1">
        <v>168</v>
      </c>
      <c r="B173" s="20" t="s">
        <v>279</v>
      </c>
      <c r="C173" s="97">
        <v>13478.87</v>
      </c>
      <c r="D173" s="97">
        <v>15451.38</v>
      </c>
      <c r="E173" s="97">
        <v>34324.32</v>
      </c>
      <c r="F173" s="97">
        <v>33351.89</v>
      </c>
      <c r="G173" s="97">
        <v>14692.55</v>
      </c>
      <c r="H173" s="98">
        <v>10129.85</v>
      </c>
      <c r="I173" s="99">
        <v>62495.74</v>
      </c>
      <c r="J173" s="99">
        <v>58933.12</v>
      </c>
      <c r="K173" s="84">
        <v>5280</v>
      </c>
      <c r="L173" s="42"/>
      <c r="M173" s="97"/>
      <c r="N173" s="97"/>
      <c r="O173" s="97"/>
      <c r="P173" s="97"/>
      <c r="Q173" s="97"/>
      <c r="R173" s="106">
        <v>700</v>
      </c>
      <c r="S173" s="97"/>
      <c r="T173" s="107">
        <f t="shared" si="22"/>
        <v>5980</v>
      </c>
      <c r="U173" s="97">
        <v>56515.74</v>
      </c>
      <c r="V173" s="97">
        <v>52953.12</v>
      </c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</row>
    <row r="174" spans="1:40" ht="15">
      <c r="A174" s="1">
        <v>169</v>
      </c>
      <c r="B174" s="20" t="s">
        <v>280</v>
      </c>
      <c r="C174" s="97">
        <v>25983.86</v>
      </c>
      <c r="D174" s="97">
        <v>22480.87</v>
      </c>
      <c r="E174" s="100">
        <v>41546.96</v>
      </c>
      <c r="F174" s="100">
        <v>38853.61</v>
      </c>
      <c r="G174" s="97">
        <v>18006.31</v>
      </c>
      <c r="H174" s="98">
        <v>10643.97</v>
      </c>
      <c r="I174" s="99">
        <v>85537.13</v>
      </c>
      <c r="J174" s="99">
        <v>71978.45</v>
      </c>
      <c r="K174" s="84">
        <v>5280</v>
      </c>
      <c r="L174" s="42"/>
      <c r="M174" s="97"/>
      <c r="N174" s="97"/>
      <c r="O174" s="97"/>
      <c r="P174" s="97"/>
      <c r="Q174" s="97"/>
      <c r="R174" s="106">
        <v>700</v>
      </c>
      <c r="S174" s="97"/>
      <c r="T174" s="107">
        <f t="shared" si="22"/>
        <v>5980</v>
      </c>
      <c r="U174" s="97">
        <v>79557.13</v>
      </c>
      <c r="V174" s="97">
        <v>65998.45</v>
      </c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</row>
    <row r="175" spans="1:40" ht="15">
      <c r="A175" s="1">
        <v>170</v>
      </c>
      <c r="B175" s="20" t="s">
        <v>281</v>
      </c>
      <c r="C175" s="97">
        <v>26767.89</v>
      </c>
      <c r="D175" s="97">
        <v>20310.01</v>
      </c>
      <c r="E175" s="100">
        <v>41800.91</v>
      </c>
      <c r="F175" s="100">
        <v>37685.15</v>
      </c>
      <c r="G175" s="97">
        <v>18723.92</v>
      </c>
      <c r="H175" s="98">
        <v>10306.17</v>
      </c>
      <c r="I175" s="99">
        <v>87292.72</v>
      </c>
      <c r="J175" s="99">
        <v>68301.33</v>
      </c>
      <c r="K175" s="84">
        <v>4620</v>
      </c>
      <c r="L175" s="42"/>
      <c r="M175" s="97"/>
      <c r="N175" s="97"/>
      <c r="O175" s="97"/>
      <c r="P175" s="97"/>
      <c r="Q175" s="97"/>
      <c r="R175" s="106">
        <v>700</v>
      </c>
      <c r="S175" s="97"/>
      <c r="T175" s="107">
        <f t="shared" si="22"/>
        <v>5320</v>
      </c>
      <c r="U175" s="97">
        <v>81972.72</v>
      </c>
      <c r="V175" s="97">
        <v>62981.33</v>
      </c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</row>
    <row r="176" spans="1:40" ht="15">
      <c r="A176" s="1">
        <v>171</v>
      </c>
      <c r="B176" s="20" t="s">
        <v>282</v>
      </c>
      <c r="C176" s="97">
        <v>0</v>
      </c>
      <c r="D176" s="97">
        <v>0</v>
      </c>
      <c r="E176" s="100">
        <v>0</v>
      </c>
      <c r="F176" s="100">
        <v>0</v>
      </c>
      <c r="G176" s="97">
        <v>0</v>
      </c>
      <c r="H176" s="98">
        <v>0</v>
      </c>
      <c r="I176" s="99">
        <v>0</v>
      </c>
      <c r="J176" s="99">
        <v>0</v>
      </c>
      <c r="K176" s="84">
        <v>16830</v>
      </c>
      <c r="L176" s="42"/>
      <c r="M176" s="97"/>
      <c r="N176" s="97"/>
      <c r="O176" s="97"/>
      <c r="P176" s="97"/>
      <c r="Q176" s="97"/>
      <c r="R176" s="106">
        <v>700</v>
      </c>
      <c r="S176" s="97"/>
      <c r="T176" s="107">
        <f t="shared" si="22"/>
        <v>17530</v>
      </c>
      <c r="U176" s="97">
        <v>-17530</v>
      </c>
      <c r="V176" s="97">
        <v>-17530</v>
      </c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</row>
    <row r="177" spans="1:40" ht="15">
      <c r="A177" s="1">
        <v>172</v>
      </c>
      <c r="B177" s="19" t="s">
        <v>127</v>
      </c>
      <c r="C177" s="41">
        <v>29937.15</v>
      </c>
      <c r="D177" s="41">
        <v>27990.19</v>
      </c>
      <c r="E177" s="51">
        <v>40762.4</v>
      </c>
      <c r="F177" s="51">
        <v>44472.41</v>
      </c>
      <c r="G177" s="41">
        <v>18794.36</v>
      </c>
      <c r="H177" s="52">
        <v>12821.09</v>
      </c>
      <c r="I177" s="53">
        <f aca="true" t="shared" si="30" ref="I177:J182">C177+E177+G177</f>
        <v>89493.91</v>
      </c>
      <c r="J177" s="53">
        <f t="shared" si="30"/>
        <v>85283.69</v>
      </c>
      <c r="K177" s="85">
        <v>3960</v>
      </c>
      <c r="L177" s="41"/>
      <c r="M177" s="41"/>
      <c r="N177" s="41"/>
      <c r="O177" s="41"/>
      <c r="P177" s="97">
        <v>69086.41</v>
      </c>
      <c r="Q177" s="97"/>
      <c r="R177" s="106">
        <v>700</v>
      </c>
      <c r="S177" s="97"/>
      <c r="T177" s="107">
        <f t="shared" si="22"/>
        <v>73746.41</v>
      </c>
      <c r="U177" s="97">
        <f aca="true" t="shared" si="31" ref="U177:U182">I177-T177</f>
        <v>15747.5</v>
      </c>
      <c r="V177" s="97">
        <f aca="true" t="shared" si="32" ref="V177:V182">J177-T177</f>
        <v>11537.279999999999</v>
      </c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</row>
    <row r="178" spans="1:40" ht="16.5">
      <c r="A178" s="1">
        <v>173</v>
      </c>
      <c r="B178" s="19" t="s">
        <v>128</v>
      </c>
      <c r="C178" s="41">
        <v>18292.5</v>
      </c>
      <c r="D178" s="41">
        <v>12359.68</v>
      </c>
      <c r="E178" s="58">
        <v>31031.16</v>
      </c>
      <c r="F178" s="58">
        <v>29023.66</v>
      </c>
      <c r="G178" s="41">
        <v>11837.17</v>
      </c>
      <c r="H178" s="52">
        <v>7958.54</v>
      </c>
      <c r="I178" s="53">
        <f t="shared" si="30"/>
        <v>61160.83</v>
      </c>
      <c r="J178" s="53">
        <f t="shared" si="30"/>
        <v>49341.88</v>
      </c>
      <c r="K178" s="86">
        <v>2640</v>
      </c>
      <c r="L178" s="41"/>
      <c r="M178" s="41"/>
      <c r="N178" s="41"/>
      <c r="O178" s="41"/>
      <c r="P178" s="97">
        <v>38922.15</v>
      </c>
      <c r="Q178" s="97"/>
      <c r="R178" s="106">
        <v>700</v>
      </c>
      <c r="S178" s="97"/>
      <c r="T178" s="107">
        <f t="shared" si="22"/>
        <v>42262.15</v>
      </c>
      <c r="U178" s="97">
        <f t="shared" si="31"/>
        <v>18898.68</v>
      </c>
      <c r="V178" s="97">
        <f t="shared" si="32"/>
        <v>7079.729999999996</v>
      </c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</row>
    <row r="179" spans="1:40" ht="16.5">
      <c r="A179" s="1">
        <v>174</v>
      </c>
      <c r="B179" s="19" t="s">
        <v>129</v>
      </c>
      <c r="C179" s="41">
        <v>19946.92</v>
      </c>
      <c r="D179" s="41">
        <v>12157.28</v>
      </c>
      <c r="E179" s="55">
        <v>30716.4</v>
      </c>
      <c r="F179" s="55">
        <v>27872.11</v>
      </c>
      <c r="G179" s="41">
        <v>11718.78</v>
      </c>
      <c r="H179" s="52">
        <v>6892.96</v>
      </c>
      <c r="I179" s="53">
        <f t="shared" si="30"/>
        <v>62382.1</v>
      </c>
      <c r="J179" s="53">
        <f t="shared" si="30"/>
        <v>46922.35</v>
      </c>
      <c r="K179" s="86">
        <v>2640</v>
      </c>
      <c r="L179" s="41"/>
      <c r="M179" s="41"/>
      <c r="N179" s="41"/>
      <c r="O179" s="41"/>
      <c r="P179" s="97">
        <v>97252.57</v>
      </c>
      <c r="Q179" s="97"/>
      <c r="R179" s="106">
        <v>700</v>
      </c>
      <c r="S179" s="97"/>
      <c r="T179" s="107">
        <f t="shared" si="22"/>
        <v>100592.57</v>
      </c>
      <c r="U179" s="97">
        <f t="shared" si="31"/>
        <v>-38210.47000000001</v>
      </c>
      <c r="V179" s="97">
        <f t="shared" si="32"/>
        <v>-53670.22000000001</v>
      </c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</row>
    <row r="180" spans="1:40" ht="16.5">
      <c r="A180" s="1">
        <v>175</v>
      </c>
      <c r="B180" s="19" t="s">
        <v>130</v>
      </c>
      <c r="C180" s="41">
        <v>18311.3</v>
      </c>
      <c r="D180" s="41">
        <v>10832.63</v>
      </c>
      <c r="E180" s="55">
        <v>27067.85</v>
      </c>
      <c r="F180" s="55">
        <v>24088.55</v>
      </c>
      <c r="G180" s="41">
        <v>11542.6</v>
      </c>
      <c r="H180" s="52">
        <v>7871.53</v>
      </c>
      <c r="I180" s="53">
        <f t="shared" si="30"/>
        <v>56921.74999999999</v>
      </c>
      <c r="J180" s="53">
        <f t="shared" si="30"/>
        <v>42792.71</v>
      </c>
      <c r="K180" s="86">
        <v>2640</v>
      </c>
      <c r="L180" s="41"/>
      <c r="M180" s="41"/>
      <c r="N180" s="41"/>
      <c r="O180" s="41"/>
      <c r="P180" s="97">
        <v>41368.13</v>
      </c>
      <c r="Q180" s="97"/>
      <c r="R180" s="106">
        <v>700</v>
      </c>
      <c r="S180" s="97"/>
      <c r="T180" s="107">
        <f t="shared" si="22"/>
        <v>44708.13</v>
      </c>
      <c r="U180" s="97">
        <f t="shared" si="31"/>
        <v>12213.619999999995</v>
      </c>
      <c r="V180" s="97">
        <f t="shared" si="32"/>
        <v>-1915.4199999999983</v>
      </c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</row>
    <row r="181" spans="1:40" ht="16.5">
      <c r="A181" s="1">
        <v>176</v>
      </c>
      <c r="B181" s="19" t="s">
        <v>131</v>
      </c>
      <c r="C181" s="41">
        <v>17835.47</v>
      </c>
      <c r="D181" s="41">
        <v>7547.01</v>
      </c>
      <c r="E181" s="55">
        <v>30948.4</v>
      </c>
      <c r="F181" s="55">
        <v>28768.18</v>
      </c>
      <c r="G181" s="41">
        <v>11386.38</v>
      </c>
      <c r="H181" s="52">
        <v>8370.61</v>
      </c>
      <c r="I181" s="53">
        <f t="shared" si="30"/>
        <v>60170.25</v>
      </c>
      <c r="J181" s="53">
        <f t="shared" si="30"/>
        <v>44685.8</v>
      </c>
      <c r="K181" s="86">
        <v>2640</v>
      </c>
      <c r="L181" s="41"/>
      <c r="M181" s="41"/>
      <c r="N181" s="41"/>
      <c r="O181" s="41"/>
      <c r="P181" s="97">
        <v>42666.16</v>
      </c>
      <c r="Q181" s="97"/>
      <c r="R181" s="106">
        <v>700</v>
      </c>
      <c r="S181" s="97"/>
      <c r="T181" s="107">
        <f t="shared" si="22"/>
        <v>46006.16</v>
      </c>
      <c r="U181" s="97">
        <f t="shared" si="31"/>
        <v>14164.089999999997</v>
      </c>
      <c r="V181" s="97">
        <f t="shared" si="32"/>
        <v>-1320.3600000000006</v>
      </c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</row>
    <row r="182" spans="1:40" ht="15">
      <c r="A182" s="1">
        <v>177</v>
      </c>
      <c r="B182" s="19" t="s">
        <v>132</v>
      </c>
      <c r="C182" s="41">
        <v>167622.8</v>
      </c>
      <c r="D182" s="41">
        <v>122860.28</v>
      </c>
      <c r="E182" s="59">
        <v>254809.94</v>
      </c>
      <c r="F182" s="59">
        <v>235017.52</v>
      </c>
      <c r="G182" s="41">
        <v>73281.28</v>
      </c>
      <c r="H182" s="52">
        <v>72428.26</v>
      </c>
      <c r="I182" s="53">
        <f t="shared" si="30"/>
        <v>495714.02</v>
      </c>
      <c r="J182" s="53">
        <f t="shared" si="30"/>
        <v>430306.06</v>
      </c>
      <c r="K182" s="85">
        <v>31680</v>
      </c>
      <c r="L182" s="41"/>
      <c r="M182" s="41"/>
      <c r="N182" s="41"/>
      <c r="O182" s="41">
        <v>352825.98</v>
      </c>
      <c r="P182" s="97"/>
      <c r="Q182" s="97"/>
      <c r="R182" s="106">
        <v>700</v>
      </c>
      <c r="S182" s="97">
        <v>110508.04</v>
      </c>
      <c r="T182" s="107">
        <f t="shared" si="22"/>
        <v>495714.01999999996</v>
      </c>
      <c r="U182" s="97">
        <f t="shared" si="31"/>
        <v>0</v>
      </c>
      <c r="V182" s="97">
        <f t="shared" si="32"/>
        <v>-65407.95999999996</v>
      </c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</row>
    <row r="183" spans="1:40" ht="15">
      <c r="A183" s="1">
        <v>178</v>
      </c>
      <c r="B183" s="20" t="s">
        <v>283</v>
      </c>
      <c r="C183" s="97">
        <v>27266.1</v>
      </c>
      <c r="D183" s="97">
        <v>24907.65</v>
      </c>
      <c r="E183" s="97">
        <v>41353.3</v>
      </c>
      <c r="F183" s="97">
        <v>39935.25</v>
      </c>
      <c r="G183" s="97">
        <v>16151.02</v>
      </c>
      <c r="H183" s="98">
        <v>10575.58</v>
      </c>
      <c r="I183" s="99">
        <v>84770.42</v>
      </c>
      <c r="J183" s="99">
        <v>75418.48</v>
      </c>
      <c r="K183" s="84">
        <v>3960</v>
      </c>
      <c r="L183" s="42"/>
      <c r="M183" s="97"/>
      <c r="N183" s="97"/>
      <c r="O183" s="97"/>
      <c r="P183" s="97"/>
      <c r="Q183" s="97">
        <v>13547.21</v>
      </c>
      <c r="R183" s="106">
        <v>700</v>
      </c>
      <c r="S183" s="97"/>
      <c r="T183" s="107">
        <f t="shared" si="22"/>
        <v>18207.21</v>
      </c>
      <c r="U183" s="97">
        <v>66563.21</v>
      </c>
      <c r="V183" s="97">
        <v>57211.27</v>
      </c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</row>
    <row r="184" spans="1:40" ht="16.5">
      <c r="A184" s="1">
        <v>179</v>
      </c>
      <c r="B184" s="19" t="s">
        <v>133</v>
      </c>
      <c r="C184" s="35">
        <v>50835.41</v>
      </c>
      <c r="D184" s="35">
        <v>41140.83</v>
      </c>
      <c r="E184" s="48">
        <v>82853.76</v>
      </c>
      <c r="F184" s="48">
        <v>76666.13</v>
      </c>
      <c r="G184" s="35">
        <v>29697.91</v>
      </c>
      <c r="H184" s="37">
        <v>22884.38</v>
      </c>
      <c r="I184" s="38">
        <f aca="true" t="shared" si="33" ref="I184:I224">C184+E184+G184</f>
        <v>163387.08</v>
      </c>
      <c r="J184" s="38">
        <f aca="true" t="shared" si="34" ref="J184:J224">D184+F184+H184</f>
        <v>140691.34</v>
      </c>
      <c r="K184" s="83">
        <v>4950</v>
      </c>
      <c r="L184" s="41"/>
      <c r="M184" s="41"/>
      <c r="N184" s="41"/>
      <c r="O184" s="41"/>
      <c r="P184" s="97">
        <v>157070.48</v>
      </c>
      <c r="Q184" s="97"/>
      <c r="R184" s="106">
        <v>700</v>
      </c>
      <c r="S184" s="97"/>
      <c r="T184" s="107">
        <f t="shared" si="22"/>
        <v>162720.48</v>
      </c>
      <c r="U184" s="97">
        <f aca="true" t="shared" si="35" ref="U184:U224">I184-T184</f>
        <v>666.5999999999767</v>
      </c>
      <c r="V184" s="97">
        <f aca="true" t="shared" si="36" ref="V184:V224">J184-T184</f>
        <v>-22029.140000000014</v>
      </c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</row>
    <row r="185" spans="1:40" ht="16.5">
      <c r="A185" s="1">
        <v>180</v>
      </c>
      <c r="B185" s="19" t="s">
        <v>134</v>
      </c>
      <c r="C185" s="35">
        <v>81276.5</v>
      </c>
      <c r="D185" s="35">
        <v>50111.01</v>
      </c>
      <c r="E185" s="36">
        <v>129339.27</v>
      </c>
      <c r="F185" s="36">
        <v>124940.3</v>
      </c>
      <c r="G185" s="35">
        <v>46611.81</v>
      </c>
      <c r="H185" s="37">
        <v>32609.08</v>
      </c>
      <c r="I185" s="38">
        <f t="shared" si="33"/>
        <v>257227.58000000002</v>
      </c>
      <c r="J185" s="38">
        <f t="shared" si="34"/>
        <v>207660.39</v>
      </c>
      <c r="K185" s="83">
        <v>8580</v>
      </c>
      <c r="L185" s="41"/>
      <c r="M185" s="41"/>
      <c r="N185" s="41"/>
      <c r="O185" s="41"/>
      <c r="P185" s="97">
        <v>127901.55</v>
      </c>
      <c r="Q185" s="97"/>
      <c r="R185" s="106">
        <v>700</v>
      </c>
      <c r="S185" s="97"/>
      <c r="T185" s="107">
        <f t="shared" si="22"/>
        <v>137181.55</v>
      </c>
      <c r="U185" s="97">
        <f t="shared" si="35"/>
        <v>120046.03000000003</v>
      </c>
      <c r="V185" s="97">
        <f t="shared" si="36"/>
        <v>70478.84000000003</v>
      </c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</row>
    <row r="186" spans="1:40" ht="16.5">
      <c r="A186" s="1">
        <v>181</v>
      </c>
      <c r="B186" s="19" t="s">
        <v>135</v>
      </c>
      <c r="C186" s="35">
        <v>232645.8</v>
      </c>
      <c r="D186" s="35">
        <v>156335.21</v>
      </c>
      <c r="E186" s="48">
        <v>337455.89</v>
      </c>
      <c r="F186" s="48">
        <v>303011.72</v>
      </c>
      <c r="G186" s="35">
        <v>97281.3</v>
      </c>
      <c r="H186" s="37">
        <v>88561.86</v>
      </c>
      <c r="I186" s="38">
        <f t="shared" si="33"/>
        <v>667382.99</v>
      </c>
      <c r="J186" s="38">
        <f t="shared" si="34"/>
        <v>547908.7899999999</v>
      </c>
      <c r="K186" s="82">
        <v>37620</v>
      </c>
      <c r="L186" s="41">
        <v>158938.67</v>
      </c>
      <c r="M186" s="41">
        <v>89205.14</v>
      </c>
      <c r="N186" s="41">
        <v>42723.55</v>
      </c>
      <c r="O186" s="41"/>
      <c r="P186" s="97"/>
      <c r="Q186" s="97">
        <v>13338</v>
      </c>
      <c r="R186" s="106">
        <v>1400</v>
      </c>
      <c r="S186" s="97"/>
      <c r="T186" s="107">
        <f t="shared" si="22"/>
        <v>343225.36</v>
      </c>
      <c r="U186" s="97">
        <f t="shared" si="35"/>
        <v>324157.63</v>
      </c>
      <c r="V186" s="97">
        <f t="shared" si="36"/>
        <v>204683.42999999993</v>
      </c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</row>
    <row r="187" spans="1:40" ht="15">
      <c r="A187" s="1">
        <v>182</v>
      </c>
      <c r="B187" s="19" t="s">
        <v>136</v>
      </c>
      <c r="C187" s="35">
        <v>58638.65</v>
      </c>
      <c r="D187" s="35">
        <v>43375.7</v>
      </c>
      <c r="E187" s="66">
        <v>197038.94</v>
      </c>
      <c r="F187" s="66">
        <v>151132.61</v>
      </c>
      <c r="G187" s="35">
        <v>144720</v>
      </c>
      <c r="H187" s="44">
        <v>137360.93</v>
      </c>
      <c r="I187" s="38">
        <f t="shared" si="33"/>
        <v>400397.58999999997</v>
      </c>
      <c r="J187" s="38">
        <f t="shared" si="34"/>
        <v>331869.24</v>
      </c>
      <c r="K187" s="82">
        <v>15840</v>
      </c>
      <c r="L187" s="41"/>
      <c r="M187" s="41"/>
      <c r="N187" s="41"/>
      <c r="O187" s="41"/>
      <c r="P187" s="97">
        <v>271125.75</v>
      </c>
      <c r="Q187" s="97">
        <v>6691</v>
      </c>
      <c r="R187" s="106">
        <v>700</v>
      </c>
      <c r="S187" s="97"/>
      <c r="T187" s="107">
        <f t="shared" si="22"/>
        <v>294356.75</v>
      </c>
      <c r="U187" s="97">
        <f t="shared" si="35"/>
        <v>106040.83999999997</v>
      </c>
      <c r="V187" s="97">
        <f t="shared" si="36"/>
        <v>37512.48999999999</v>
      </c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</row>
    <row r="188" spans="1:40" ht="15">
      <c r="A188" s="1">
        <v>183</v>
      </c>
      <c r="B188" s="19" t="s">
        <v>137</v>
      </c>
      <c r="C188" s="35">
        <v>51760.78</v>
      </c>
      <c r="D188" s="35">
        <v>38735.09</v>
      </c>
      <c r="E188" s="43">
        <v>90833.75</v>
      </c>
      <c r="F188" s="43">
        <v>74469.06</v>
      </c>
      <c r="G188" s="35">
        <v>34905.12</v>
      </c>
      <c r="H188" s="37">
        <v>22676.82</v>
      </c>
      <c r="I188" s="38">
        <f t="shared" si="33"/>
        <v>177499.65</v>
      </c>
      <c r="J188" s="38">
        <f t="shared" si="34"/>
        <v>135880.97</v>
      </c>
      <c r="K188" s="82">
        <v>12210</v>
      </c>
      <c r="L188" s="41"/>
      <c r="M188" s="41"/>
      <c r="N188" s="41"/>
      <c r="O188" s="41"/>
      <c r="P188" s="97">
        <v>51606.15</v>
      </c>
      <c r="Q188" s="97"/>
      <c r="R188" s="106">
        <v>700</v>
      </c>
      <c r="S188" s="97">
        <v>20492</v>
      </c>
      <c r="T188" s="107">
        <f t="shared" si="22"/>
        <v>85008.15</v>
      </c>
      <c r="U188" s="97">
        <f t="shared" si="35"/>
        <v>92491.5</v>
      </c>
      <c r="V188" s="97">
        <f t="shared" si="36"/>
        <v>50872.82000000001</v>
      </c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</row>
    <row r="189" spans="1:40" ht="16.5">
      <c r="A189" s="1">
        <v>184</v>
      </c>
      <c r="B189" s="19" t="s">
        <v>138</v>
      </c>
      <c r="C189" s="35">
        <v>54138.96</v>
      </c>
      <c r="D189" s="35">
        <v>41700.89</v>
      </c>
      <c r="E189" s="48">
        <v>81596.97</v>
      </c>
      <c r="F189" s="48">
        <v>71642.17</v>
      </c>
      <c r="G189" s="35">
        <v>29896.27</v>
      </c>
      <c r="H189" s="37">
        <v>12117.58</v>
      </c>
      <c r="I189" s="38">
        <f t="shared" si="33"/>
        <v>165632.19999999998</v>
      </c>
      <c r="J189" s="38">
        <f t="shared" si="34"/>
        <v>125460.64</v>
      </c>
      <c r="K189" s="83">
        <v>5940</v>
      </c>
      <c r="L189" s="41"/>
      <c r="M189" s="41"/>
      <c r="N189" s="41"/>
      <c r="O189" s="41"/>
      <c r="P189" s="97">
        <v>136918.37</v>
      </c>
      <c r="Q189" s="97"/>
      <c r="R189" s="106">
        <v>700</v>
      </c>
      <c r="S189" s="97"/>
      <c r="T189" s="107">
        <f t="shared" si="22"/>
        <v>143558.37</v>
      </c>
      <c r="U189" s="97">
        <f t="shared" si="35"/>
        <v>22073.829999999987</v>
      </c>
      <c r="V189" s="97">
        <f t="shared" si="36"/>
        <v>-18097.729999999996</v>
      </c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</row>
    <row r="190" spans="1:40" ht="15">
      <c r="A190" s="1">
        <v>185</v>
      </c>
      <c r="B190" s="19" t="s">
        <v>139</v>
      </c>
      <c r="C190" s="35">
        <v>64858.56</v>
      </c>
      <c r="D190" s="35">
        <v>36632.82</v>
      </c>
      <c r="E190" s="43">
        <v>97773.2</v>
      </c>
      <c r="F190" s="43">
        <v>88483.72</v>
      </c>
      <c r="G190" s="35">
        <v>36277</v>
      </c>
      <c r="H190" s="37">
        <v>24895.51</v>
      </c>
      <c r="I190" s="38">
        <f t="shared" si="33"/>
        <v>198908.76</v>
      </c>
      <c r="J190" s="38">
        <f t="shared" si="34"/>
        <v>150012.05000000002</v>
      </c>
      <c r="K190" s="82">
        <v>5940</v>
      </c>
      <c r="L190" s="41"/>
      <c r="M190" s="41"/>
      <c r="N190" s="41"/>
      <c r="O190" s="41"/>
      <c r="P190" s="97">
        <v>142505.51</v>
      </c>
      <c r="Q190" s="97">
        <v>6552.84</v>
      </c>
      <c r="R190" s="106">
        <v>700</v>
      </c>
      <c r="S190" s="97">
        <v>20492</v>
      </c>
      <c r="T190" s="107">
        <f t="shared" si="22"/>
        <v>176190.35</v>
      </c>
      <c r="U190" s="97">
        <f t="shared" si="35"/>
        <v>22718.410000000003</v>
      </c>
      <c r="V190" s="97">
        <f t="shared" si="36"/>
        <v>-26178.29999999999</v>
      </c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</row>
    <row r="191" spans="1:40" ht="15">
      <c r="A191" s="1">
        <v>186</v>
      </c>
      <c r="B191" s="19" t="s">
        <v>140</v>
      </c>
      <c r="C191" s="35">
        <v>49639.2</v>
      </c>
      <c r="D191" s="35">
        <v>45737.53</v>
      </c>
      <c r="E191" s="43">
        <v>65578.41</v>
      </c>
      <c r="F191" s="43">
        <v>68206.08</v>
      </c>
      <c r="G191" s="35">
        <v>27825.08</v>
      </c>
      <c r="H191" s="37">
        <v>19152.09</v>
      </c>
      <c r="I191" s="38">
        <f t="shared" si="33"/>
        <v>143042.69</v>
      </c>
      <c r="J191" s="38">
        <f t="shared" si="34"/>
        <v>133095.7</v>
      </c>
      <c r="K191" s="82">
        <v>7920</v>
      </c>
      <c r="L191" s="41"/>
      <c r="M191" s="41"/>
      <c r="N191" s="41">
        <v>56318.53</v>
      </c>
      <c r="O191" s="41"/>
      <c r="P191" s="97"/>
      <c r="Q191" s="97"/>
      <c r="R191" s="106">
        <v>700</v>
      </c>
      <c r="S191" s="97"/>
      <c r="T191" s="107">
        <f t="shared" si="22"/>
        <v>64938.53</v>
      </c>
      <c r="U191" s="97">
        <f t="shared" si="35"/>
        <v>78104.16</v>
      </c>
      <c r="V191" s="97">
        <f t="shared" si="36"/>
        <v>68157.17000000001</v>
      </c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</row>
    <row r="192" spans="1:40" ht="15">
      <c r="A192" s="1">
        <v>187</v>
      </c>
      <c r="B192" s="19" t="s">
        <v>141</v>
      </c>
      <c r="C192" s="41">
        <v>32460.15</v>
      </c>
      <c r="D192" s="41">
        <v>32387.83</v>
      </c>
      <c r="E192" s="66">
        <v>70600.4</v>
      </c>
      <c r="F192" s="66">
        <v>66345.72</v>
      </c>
      <c r="G192" s="35">
        <v>26911.02</v>
      </c>
      <c r="H192" s="37">
        <v>18314.34</v>
      </c>
      <c r="I192" s="38">
        <f t="shared" si="33"/>
        <v>129971.56999999999</v>
      </c>
      <c r="J192" s="38">
        <f t="shared" si="34"/>
        <v>117047.89</v>
      </c>
      <c r="K192" s="82">
        <v>5940</v>
      </c>
      <c r="L192" s="41"/>
      <c r="M192" s="41"/>
      <c r="N192" s="41"/>
      <c r="O192" s="41"/>
      <c r="P192" s="97">
        <v>148177.09</v>
      </c>
      <c r="Q192" s="97">
        <v>25060.35</v>
      </c>
      <c r="R192" s="106">
        <v>700</v>
      </c>
      <c r="S192" s="97"/>
      <c r="T192" s="107">
        <f t="shared" si="22"/>
        <v>179877.44</v>
      </c>
      <c r="U192" s="97">
        <f t="shared" si="35"/>
        <v>-49905.87000000001</v>
      </c>
      <c r="V192" s="97">
        <f t="shared" si="36"/>
        <v>-62829.55</v>
      </c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</row>
    <row r="193" spans="1:40" ht="16.5">
      <c r="A193" s="1">
        <v>188</v>
      </c>
      <c r="B193" s="19" t="s">
        <v>142</v>
      </c>
      <c r="C193" s="35">
        <v>51451.43</v>
      </c>
      <c r="D193" s="35">
        <v>36728</v>
      </c>
      <c r="E193" s="36">
        <v>76418.64</v>
      </c>
      <c r="F193" s="36">
        <v>68405.2</v>
      </c>
      <c r="G193" s="35">
        <v>28613.09</v>
      </c>
      <c r="H193" s="37">
        <v>18560.64</v>
      </c>
      <c r="I193" s="38">
        <f t="shared" si="33"/>
        <v>156483.16</v>
      </c>
      <c r="J193" s="38">
        <f t="shared" si="34"/>
        <v>123693.84</v>
      </c>
      <c r="K193" s="83">
        <v>9900</v>
      </c>
      <c r="L193" s="41"/>
      <c r="M193" s="41"/>
      <c r="N193" s="41"/>
      <c r="O193" s="41"/>
      <c r="P193" s="97">
        <v>38789.25</v>
      </c>
      <c r="Q193" s="97"/>
      <c r="R193" s="106">
        <v>700</v>
      </c>
      <c r="S193" s="97">
        <v>20492</v>
      </c>
      <c r="T193" s="107">
        <f t="shared" si="22"/>
        <v>69881.25</v>
      </c>
      <c r="U193" s="97">
        <f t="shared" si="35"/>
        <v>86601.91</v>
      </c>
      <c r="V193" s="97">
        <f t="shared" si="36"/>
        <v>53812.59</v>
      </c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</row>
    <row r="194" spans="1:40" ht="16.5">
      <c r="A194" s="1">
        <v>189</v>
      </c>
      <c r="B194" s="19" t="s">
        <v>143</v>
      </c>
      <c r="C194" s="35">
        <v>55459.35</v>
      </c>
      <c r="D194" s="35">
        <v>49383.5</v>
      </c>
      <c r="E194" s="36">
        <v>81900.9</v>
      </c>
      <c r="F194" s="36">
        <v>73586.95</v>
      </c>
      <c r="G194" s="35">
        <v>31175.41</v>
      </c>
      <c r="H194" s="37">
        <v>22031.18</v>
      </c>
      <c r="I194" s="38">
        <f t="shared" si="33"/>
        <v>168535.66</v>
      </c>
      <c r="J194" s="38">
        <f t="shared" si="34"/>
        <v>145001.63</v>
      </c>
      <c r="K194" s="83">
        <v>5940</v>
      </c>
      <c r="L194" s="41"/>
      <c r="M194" s="41"/>
      <c r="N194" s="41"/>
      <c r="O194" s="41"/>
      <c r="P194" s="97">
        <v>141512.76</v>
      </c>
      <c r="Q194" s="97">
        <v>27177.64</v>
      </c>
      <c r="R194" s="106">
        <v>700</v>
      </c>
      <c r="S194" s="97"/>
      <c r="T194" s="107">
        <f t="shared" si="22"/>
        <v>175330.40000000002</v>
      </c>
      <c r="U194" s="97">
        <f t="shared" si="35"/>
        <v>-6794.74000000002</v>
      </c>
      <c r="V194" s="97">
        <f t="shared" si="36"/>
        <v>-30328.77000000002</v>
      </c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</row>
    <row r="195" spans="1:40" ht="15">
      <c r="A195" s="1">
        <v>190</v>
      </c>
      <c r="B195" s="19" t="s">
        <v>144</v>
      </c>
      <c r="C195" s="35">
        <v>92258.35</v>
      </c>
      <c r="D195" s="35">
        <v>56282.56</v>
      </c>
      <c r="E195" s="66">
        <v>157596.32</v>
      </c>
      <c r="F195" s="66">
        <v>129589.6</v>
      </c>
      <c r="G195" s="35">
        <v>56415.66</v>
      </c>
      <c r="H195" s="37">
        <v>46109.82</v>
      </c>
      <c r="I195" s="38">
        <f t="shared" si="33"/>
        <v>306270.33</v>
      </c>
      <c r="J195" s="38">
        <f t="shared" si="34"/>
        <v>231981.98</v>
      </c>
      <c r="K195" s="82">
        <v>16170</v>
      </c>
      <c r="L195" s="41"/>
      <c r="M195" s="41"/>
      <c r="N195" s="41"/>
      <c r="O195" s="41"/>
      <c r="P195" s="97">
        <v>230337.38</v>
      </c>
      <c r="Q195" s="97"/>
      <c r="R195" s="106">
        <v>700</v>
      </c>
      <c r="S195" s="97">
        <v>44318</v>
      </c>
      <c r="T195" s="107">
        <f t="shared" si="22"/>
        <v>291525.38</v>
      </c>
      <c r="U195" s="97">
        <f t="shared" si="35"/>
        <v>14744.950000000012</v>
      </c>
      <c r="V195" s="97">
        <f t="shared" si="36"/>
        <v>-59543.399999999994</v>
      </c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</row>
    <row r="196" spans="1:40" ht="15">
      <c r="A196" s="1">
        <v>191</v>
      </c>
      <c r="B196" s="19" t="s">
        <v>145</v>
      </c>
      <c r="C196" s="35">
        <v>79470.06</v>
      </c>
      <c r="D196" s="35">
        <v>65895.61</v>
      </c>
      <c r="E196" s="66">
        <v>118786.76</v>
      </c>
      <c r="F196" s="66">
        <v>110799.57</v>
      </c>
      <c r="G196" s="35">
        <v>45318.94</v>
      </c>
      <c r="H196" s="37">
        <v>33504.05</v>
      </c>
      <c r="I196" s="38">
        <f t="shared" si="33"/>
        <v>243575.76</v>
      </c>
      <c r="J196" s="38">
        <f t="shared" si="34"/>
        <v>210199.22999999998</v>
      </c>
      <c r="K196" s="82">
        <v>13200</v>
      </c>
      <c r="L196" s="41"/>
      <c r="M196" s="41"/>
      <c r="N196" s="41"/>
      <c r="O196" s="41"/>
      <c r="P196" s="97"/>
      <c r="Q196" s="97"/>
      <c r="R196" s="106">
        <v>700</v>
      </c>
      <c r="S196" s="97">
        <v>20492</v>
      </c>
      <c r="T196" s="107">
        <f t="shared" si="22"/>
        <v>34392</v>
      </c>
      <c r="U196" s="97">
        <f t="shared" si="35"/>
        <v>209183.76</v>
      </c>
      <c r="V196" s="97">
        <f t="shared" si="36"/>
        <v>175807.22999999998</v>
      </c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</row>
    <row r="197" spans="1:40" ht="16.5">
      <c r="A197" s="1">
        <v>192</v>
      </c>
      <c r="B197" s="19" t="s">
        <v>146</v>
      </c>
      <c r="C197" s="35">
        <v>73487.67</v>
      </c>
      <c r="D197" s="35">
        <v>40097.07</v>
      </c>
      <c r="E197" s="36">
        <v>113604.6</v>
      </c>
      <c r="F197" s="36">
        <v>87844.99</v>
      </c>
      <c r="G197" s="35">
        <v>42095.23</v>
      </c>
      <c r="H197" s="37">
        <v>28566.34</v>
      </c>
      <c r="I197" s="38">
        <f t="shared" si="33"/>
        <v>229187.50000000003</v>
      </c>
      <c r="J197" s="38">
        <f t="shared" si="34"/>
        <v>156508.4</v>
      </c>
      <c r="K197" s="83">
        <v>5940</v>
      </c>
      <c r="L197" s="41"/>
      <c r="M197" s="41"/>
      <c r="N197" s="41"/>
      <c r="O197" s="41"/>
      <c r="P197" s="97">
        <v>145004.45</v>
      </c>
      <c r="Q197" s="97">
        <v>31707.59</v>
      </c>
      <c r="R197" s="106">
        <v>700</v>
      </c>
      <c r="S197" s="97"/>
      <c r="T197" s="107">
        <f t="shared" si="22"/>
        <v>183352.04</v>
      </c>
      <c r="U197" s="97">
        <f t="shared" si="35"/>
        <v>45835.46000000002</v>
      </c>
      <c r="V197" s="97">
        <f t="shared" si="36"/>
        <v>-26843.640000000014</v>
      </c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</row>
    <row r="198" spans="1:40" ht="15">
      <c r="A198" s="1">
        <v>193</v>
      </c>
      <c r="B198" s="19" t="s">
        <v>147</v>
      </c>
      <c r="C198" s="35">
        <v>87619.18</v>
      </c>
      <c r="D198" s="35">
        <v>64092.32</v>
      </c>
      <c r="E198" s="43">
        <v>141087.6</v>
      </c>
      <c r="F198" s="43">
        <v>107050.24</v>
      </c>
      <c r="G198" s="35">
        <v>54161.03</v>
      </c>
      <c r="H198" s="37">
        <v>38510.66</v>
      </c>
      <c r="I198" s="38">
        <f t="shared" si="33"/>
        <v>282867.81</v>
      </c>
      <c r="J198" s="38">
        <f t="shared" si="34"/>
        <v>209653.22</v>
      </c>
      <c r="K198" s="82">
        <v>17820</v>
      </c>
      <c r="L198" s="41">
        <v>110753.77</v>
      </c>
      <c r="M198" s="41"/>
      <c r="N198" s="41"/>
      <c r="O198" s="41"/>
      <c r="P198" s="97"/>
      <c r="Q198" s="97"/>
      <c r="R198" s="106">
        <v>700</v>
      </c>
      <c r="S198" s="97">
        <v>44318</v>
      </c>
      <c r="T198" s="107">
        <f t="shared" si="22"/>
        <v>173591.77000000002</v>
      </c>
      <c r="U198" s="97">
        <f t="shared" si="35"/>
        <v>109276.03999999998</v>
      </c>
      <c r="V198" s="97">
        <f t="shared" si="36"/>
        <v>36061.44999999998</v>
      </c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</row>
    <row r="199" spans="1:40" ht="16.5">
      <c r="A199" s="1">
        <v>194</v>
      </c>
      <c r="B199" s="19" t="s">
        <v>148</v>
      </c>
      <c r="C199" s="35">
        <v>79580.17</v>
      </c>
      <c r="D199" s="35">
        <v>51688.09</v>
      </c>
      <c r="E199" s="48">
        <v>119435.59</v>
      </c>
      <c r="F199" s="48">
        <v>102526.05</v>
      </c>
      <c r="G199" s="35">
        <v>43646.18</v>
      </c>
      <c r="H199" s="37">
        <v>28547.18</v>
      </c>
      <c r="I199" s="38">
        <f t="shared" si="33"/>
        <v>242661.94</v>
      </c>
      <c r="J199" s="38">
        <f t="shared" si="34"/>
        <v>182761.32</v>
      </c>
      <c r="K199" s="83">
        <v>7590</v>
      </c>
      <c r="L199" s="41"/>
      <c r="M199" s="41"/>
      <c r="N199" s="41"/>
      <c r="O199" s="41"/>
      <c r="P199" s="97">
        <v>125551.46</v>
      </c>
      <c r="Q199" s="97"/>
      <c r="R199" s="106">
        <v>700</v>
      </c>
      <c r="S199" s="97">
        <v>20492</v>
      </c>
      <c r="T199" s="107">
        <f aca="true" t="shared" si="37" ref="T199:T262">SUM(K199:S199)</f>
        <v>154333.46000000002</v>
      </c>
      <c r="U199" s="97">
        <f t="shared" si="35"/>
        <v>88328.47999999998</v>
      </c>
      <c r="V199" s="97">
        <f t="shared" si="36"/>
        <v>28427.859999999986</v>
      </c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</row>
    <row r="200" spans="1:40" ht="15">
      <c r="A200" s="1">
        <v>195</v>
      </c>
      <c r="B200" s="19" t="s">
        <v>149</v>
      </c>
      <c r="C200" s="35">
        <v>64559.83</v>
      </c>
      <c r="D200" s="35">
        <v>49757.1</v>
      </c>
      <c r="E200" s="43">
        <v>100423.7</v>
      </c>
      <c r="F200" s="43">
        <v>79445.76</v>
      </c>
      <c r="G200" s="35">
        <v>39204.29</v>
      </c>
      <c r="H200" s="37">
        <v>26243.28</v>
      </c>
      <c r="I200" s="38">
        <f t="shared" si="33"/>
        <v>204187.82</v>
      </c>
      <c r="J200" s="38">
        <f t="shared" si="34"/>
        <v>155446.13999999998</v>
      </c>
      <c r="K200" s="82">
        <v>9570</v>
      </c>
      <c r="L200" s="41"/>
      <c r="M200" s="41"/>
      <c r="N200" s="41"/>
      <c r="O200" s="41"/>
      <c r="P200" s="97">
        <v>130001.52</v>
      </c>
      <c r="Q200" s="97"/>
      <c r="R200" s="106">
        <v>700</v>
      </c>
      <c r="S200" s="97">
        <v>20492</v>
      </c>
      <c r="T200" s="107">
        <f t="shared" si="37"/>
        <v>160763.52000000002</v>
      </c>
      <c r="U200" s="97">
        <f t="shared" si="35"/>
        <v>43424.29999999999</v>
      </c>
      <c r="V200" s="97">
        <f t="shared" si="36"/>
        <v>-5317.380000000034</v>
      </c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</row>
    <row r="201" spans="1:40" ht="15">
      <c r="A201" s="1">
        <v>196</v>
      </c>
      <c r="B201" s="19" t="s">
        <v>150</v>
      </c>
      <c r="C201" s="41">
        <v>293747.71</v>
      </c>
      <c r="D201" s="41">
        <v>263769.08</v>
      </c>
      <c r="E201" s="43">
        <v>571362.76</v>
      </c>
      <c r="F201" s="43">
        <v>515447.13</v>
      </c>
      <c r="G201" s="35">
        <v>161448.35</v>
      </c>
      <c r="H201" s="37">
        <v>144544.3</v>
      </c>
      <c r="I201" s="38">
        <f t="shared" si="33"/>
        <v>1026558.82</v>
      </c>
      <c r="J201" s="38">
        <f t="shared" si="34"/>
        <v>923760.51</v>
      </c>
      <c r="K201" s="82">
        <v>57420</v>
      </c>
      <c r="L201" s="41">
        <v>304292.4</v>
      </c>
      <c r="M201" s="41">
        <v>188580.93</v>
      </c>
      <c r="N201" s="41">
        <v>41056.14</v>
      </c>
      <c r="O201" s="41">
        <v>59181.91</v>
      </c>
      <c r="P201" s="97"/>
      <c r="Q201" s="97"/>
      <c r="R201" s="106">
        <v>1400</v>
      </c>
      <c r="S201" s="97"/>
      <c r="T201" s="107">
        <f t="shared" si="37"/>
        <v>651931.3800000001</v>
      </c>
      <c r="U201" s="97">
        <f t="shared" si="35"/>
        <v>374627.4399999998</v>
      </c>
      <c r="V201" s="97">
        <f t="shared" si="36"/>
        <v>271829.1299999999</v>
      </c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</row>
    <row r="202" spans="1:40" ht="15">
      <c r="A202" s="1">
        <v>197</v>
      </c>
      <c r="B202" s="19" t="s">
        <v>151</v>
      </c>
      <c r="C202" s="41">
        <v>219025.91</v>
      </c>
      <c r="D202" s="41">
        <v>204611.19</v>
      </c>
      <c r="E202" s="66">
        <v>401600.54</v>
      </c>
      <c r="F202" s="66">
        <v>352645.73</v>
      </c>
      <c r="G202" s="35">
        <v>147193.91</v>
      </c>
      <c r="H202" s="37">
        <v>97010.2</v>
      </c>
      <c r="I202" s="38">
        <f t="shared" si="33"/>
        <v>767820.36</v>
      </c>
      <c r="J202" s="38">
        <f t="shared" si="34"/>
        <v>654267.1199999999</v>
      </c>
      <c r="K202" s="82">
        <v>26400</v>
      </c>
      <c r="L202" s="41">
        <v>162026.57</v>
      </c>
      <c r="M202" s="41"/>
      <c r="N202" s="41">
        <v>98402.45</v>
      </c>
      <c r="O202" s="41"/>
      <c r="P202" s="97"/>
      <c r="Q202" s="97"/>
      <c r="R202" s="106">
        <v>1400</v>
      </c>
      <c r="S202" s="97"/>
      <c r="T202" s="107">
        <f t="shared" si="37"/>
        <v>288229.02</v>
      </c>
      <c r="U202" s="97">
        <f t="shared" si="35"/>
        <v>479591.33999999997</v>
      </c>
      <c r="V202" s="97">
        <f t="shared" si="36"/>
        <v>366038.09999999986</v>
      </c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</row>
    <row r="203" spans="1:40" ht="15">
      <c r="A203" s="1">
        <v>198</v>
      </c>
      <c r="B203" s="19" t="s">
        <v>152</v>
      </c>
      <c r="C203" s="35">
        <v>22031.09</v>
      </c>
      <c r="D203" s="35">
        <v>19470.2</v>
      </c>
      <c r="E203" s="43">
        <v>69677.86</v>
      </c>
      <c r="F203" s="43">
        <v>54081.11</v>
      </c>
      <c r="G203" s="35">
        <v>7779.44</v>
      </c>
      <c r="H203" s="37">
        <v>10803.09</v>
      </c>
      <c r="I203" s="38">
        <f t="shared" si="33"/>
        <v>99488.39</v>
      </c>
      <c r="J203" s="38">
        <f t="shared" si="34"/>
        <v>84354.4</v>
      </c>
      <c r="K203" s="83">
        <v>13200</v>
      </c>
      <c r="L203" s="41">
        <v>160569.62</v>
      </c>
      <c r="M203" s="41"/>
      <c r="N203" s="41"/>
      <c r="O203" s="41"/>
      <c r="P203" s="97">
        <v>119582.35</v>
      </c>
      <c r="Q203" s="97"/>
      <c r="R203" s="106">
        <v>700</v>
      </c>
      <c r="S203" s="97"/>
      <c r="T203" s="107">
        <f t="shared" si="37"/>
        <v>294051.97</v>
      </c>
      <c r="U203" s="97">
        <f t="shared" si="35"/>
        <v>-194563.57999999996</v>
      </c>
      <c r="V203" s="97">
        <f t="shared" si="36"/>
        <v>-209697.56999999998</v>
      </c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</row>
    <row r="204" spans="1:40" ht="16.5">
      <c r="A204" s="1">
        <v>199</v>
      </c>
      <c r="B204" s="19" t="s">
        <v>153</v>
      </c>
      <c r="C204" s="35">
        <v>105801.41</v>
      </c>
      <c r="D204" s="35">
        <v>65980.58</v>
      </c>
      <c r="E204" s="48">
        <v>161400.77</v>
      </c>
      <c r="F204" s="48">
        <v>149861.9</v>
      </c>
      <c r="G204" s="35">
        <v>61862.45</v>
      </c>
      <c r="H204" s="37">
        <v>44399.5</v>
      </c>
      <c r="I204" s="38">
        <f t="shared" si="33"/>
        <v>329064.63</v>
      </c>
      <c r="J204" s="38">
        <f t="shared" si="34"/>
        <v>260241.97999999998</v>
      </c>
      <c r="K204" s="82">
        <v>21120</v>
      </c>
      <c r="L204" s="41">
        <v>159161.52</v>
      </c>
      <c r="M204" s="41"/>
      <c r="N204" s="41"/>
      <c r="O204" s="41"/>
      <c r="P204" s="97">
        <v>64142.1</v>
      </c>
      <c r="Q204" s="97">
        <v>8197</v>
      </c>
      <c r="R204" s="106">
        <v>700</v>
      </c>
      <c r="S204" s="97"/>
      <c r="T204" s="107">
        <f t="shared" si="37"/>
        <v>253320.62</v>
      </c>
      <c r="U204" s="97">
        <f t="shared" si="35"/>
        <v>75744.01000000001</v>
      </c>
      <c r="V204" s="97">
        <f t="shared" si="36"/>
        <v>6921.359999999986</v>
      </c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</row>
    <row r="205" spans="1:40" ht="15">
      <c r="A205" s="1">
        <v>200</v>
      </c>
      <c r="B205" s="19" t="s">
        <v>154</v>
      </c>
      <c r="C205" s="41">
        <v>80548.52</v>
      </c>
      <c r="D205" s="41">
        <v>55187.44</v>
      </c>
      <c r="E205" s="43">
        <v>132858.88</v>
      </c>
      <c r="F205" s="43">
        <v>120780.68</v>
      </c>
      <c r="G205" s="35">
        <v>50799.95</v>
      </c>
      <c r="H205" s="35">
        <v>34105.1</v>
      </c>
      <c r="I205" s="38">
        <f t="shared" si="33"/>
        <v>264207.35000000003</v>
      </c>
      <c r="J205" s="38">
        <f t="shared" si="34"/>
        <v>210073.22</v>
      </c>
      <c r="K205" s="87">
        <v>15510</v>
      </c>
      <c r="L205" s="41"/>
      <c r="M205" s="41"/>
      <c r="N205" s="41"/>
      <c r="O205" s="41"/>
      <c r="P205" s="97"/>
      <c r="Q205" s="97">
        <v>8197</v>
      </c>
      <c r="R205" s="97">
        <v>700</v>
      </c>
      <c r="S205" s="97">
        <v>44318</v>
      </c>
      <c r="T205" s="107">
        <f t="shared" si="37"/>
        <v>68725</v>
      </c>
      <c r="U205" s="97">
        <f t="shared" si="35"/>
        <v>195482.35000000003</v>
      </c>
      <c r="V205" s="97">
        <f t="shared" si="36"/>
        <v>141348.22</v>
      </c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</row>
    <row r="206" spans="1:40" ht="16.5">
      <c r="A206" s="1">
        <v>201</v>
      </c>
      <c r="B206" s="19" t="s">
        <v>155</v>
      </c>
      <c r="C206" s="35">
        <v>144072.92</v>
      </c>
      <c r="D206" s="35">
        <v>105246.66</v>
      </c>
      <c r="E206" s="48">
        <v>217085.56</v>
      </c>
      <c r="F206" s="48">
        <v>194855.11</v>
      </c>
      <c r="G206" s="35">
        <v>80948.15</v>
      </c>
      <c r="H206" s="35">
        <v>54959.73</v>
      </c>
      <c r="I206" s="38">
        <f t="shared" si="33"/>
        <v>442106.63</v>
      </c>
      <c r="J206" s="38">
        <f t="shared" si="34"/>
        <v>355061.5</v>
      </c>
      <c r="K206" s="87">
        <v>19800</v>
      </c>
      <c r="L206" s="41"/>
      <c r="M206" s="41"/>
      <c r="N206" s="41"/>
      <c r="O206" s="41"/>
      <c r="P206" s="97">
        <v>261337.1</v>
      </c>
      <c r="Q206" s="97"/>
      <c r="R206" s="97">
        <v>700</v>
      </c>
      <c r="S206" s="97"/>
      <c r="T206" s="107">
        <f t="shared" si="37"/>
        <v>281837.1</v>
      </c>
      <c r="U206" s="97">
        <f t="shared" si="35"/>
        <v>160269.53000000003</v>
      </c>
      <c r="V206" s="97">
        <f t="shared" si="36"/>
        <v>73224.40000000002</v>
      </c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</row>
    <row r="207" spans="1:40" ht="15">
      <c r="A207" s="1">
        <v>202</v>
      </c>
      <c r="B207" s="19" t="s">
        <v>156</v>
      </c>
      <c r="C207" s="35">
        <v>118817.6</v>
      </c>
      <c r="D207" s="35">
        <v>74250.36</v>
      </c>
      <c r="E207" s="43">
        <v>194612.14</v>
      </c>
      <c r="F207" s="43">
        <v>164137.94</v>
      </c>
      <c r="G207" s="35">
        <v>72434.09</v>
      </c>
      <c r="H207" s="35">
        <v>56111.15</v>
      </c>
      <c r="I207" s="38">
        <f t="shared" si="33"/>
        <v>385863.82999999996</v>
      </c>
      <c r="J207" s="38">
        <f t="shared" si="34"/>
        <v>294499.45</v>
      </c>
      <c r="K207" s="87">
        <v>23100</v>
      </c>
      <c r="L207" s="41">
        <v>158308.81</v>
      </c>
      <c r="M207" s="41"/>
      <c r="N207" s="41"/>
      <c r="O207" s="41"/>
      <c r="P207" s="97"/>
      <c r="Q207" s="97"/>
      <c r="R207" s="97">
        <v>700</v>
      </c>
      <c r="S207" s="97">
        <v>44318</v>
      </c>
      <c r="T207" s="107">
        <f t="shared" si="37"/>
        <v>226426.81</v>
      </c>
      <c r="U207" s="97">
        <f t="shared" si="35"/>
        <v>159437.01999999996</v>
      </c>
      <c r="V207" s="97">
        <f t="shared" si="36"/>
        <v>68072.64000000001</v>
      </c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</row>
    <row r="208" spans="1:40" ht="16.5">
      <c r="A208" s="1">
        <v>203</v>
      </c>
      <c r="B208" s="19" t="s">
        <v>157</v>
      </c>
      <c r="C208" s="35">
        <v>165248.56</v>
      </c>
      <c r="D208" s="35">
        <v>102922.35</v>
      </c>
      <c r="E208" s="48">
        <v>277132.8</v>
      </c>
      <c r="F208" s="48">
        <v>233922.83</v>
      </c>
      <c r="G208" s="35">
        <v>104950.43</v>
      </c>
      <c r="H208" s="35">
        <v>70090.66</v>
      </c>
      <c r="I208" s="38">
        <f t="shared" si="33"/>
        <v>547331.79</v>
      </c>
      <c r="J208" s="38">
        <f t="shared" si="34"/>
        <v>406935.83999999997</v>
      </c>
      <c r="K208" s="88">
        <v>23760</v>
      </c>
      <c r="L208" s="41"/>
      <c r="M208" s="41"/>
      <c r="N208" s="41"/>
      <c r="O208" s="41"/>
      <c r="P208" s="97">
        <v>297487</v>
      </c>
      <c r="Q208" s="97"/>
      <c r="R208" s="97">
        <v>700</v>
      </c>
      <c r="S208" s="97"/>
      <c r="T208" s="107">
        <f t="shared" si="37"/>
        <v>321947</v>
      </c>
      <c r="U208" s="97">
        <f t="shared" si="35"/>
        <v>225384.79000000004</v>
      </c>
      <c r="V208" s="97">
        <f t="shared" si="36"/>
        <v>84988.83999999997</v>
      </c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</row>
    <row r="209" spans="1:40" ht="15">
      <c r="A209" s="1">
        <v>204</v>
      </c>
      <c r="B209" s="19" t="s">
        <v>158</v>
      </c>
      <c r="C209" s="41">
        <v>145190.1</v>
      </c>
      <c r="D209" s="41">
        <v>136645.08</v>
      </c>
      <c r="E209" s="43">
        <v>271517.26</v>
      </c>
      <c r="F209" s="43">
        <v>219556.19</v>
      </c>
      <c r="G209" s="35">
        <v>107256.3</v>
      </c>
      <c r="H209" s="35">
        <v>73811.04</v>
      </c>
      <c r="I209" s="38">
        <f t="shared" si="33"/>
        <v>523963.66</v>
      </c>
      <c r="J209" s="38">
        <f t="shared" si="34"/>
        <v>430012.31</v>
      </c>
      <c r="K209" s="87">
        <v>32010</v>
      </c>
      <c r="L209" s="41">
        <v>112775.35</v>
      </c>
      <c r="M209" s="41"/>
      <c r="N209" s="41">
        <v>41318.49</v>
      </c>
      <c r="O209" s="41"/>
      <c r="P209" s="97"/>
      <c r="Q209" s="97"/>
      <c r="R209" s="97">
        <v>700</v>
      </c>
      <c r="S209" s="97"/>
      <c r="T209" s="107">
        <f t="shared" si="37"/>
        <v>186803.84</v>
      </c>
      <c r="U209" s="97">
        <f t="shared" si="35"/>
        <v>337159.81999999995</v>
      </c>
      <c r="V209" s="97">
        <f t="shared" si="36"/>
        <v>243208.47</v>
      </c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</row>
    <row r="210" spans="1:40" ht="15">
      <c r="A210" s="1">
        <v>205</v>
      </c>
      <c r="B210" s="19" t="s">
        <v>159</v>
      </c>
      <c r="C210" s="41">
        <v>302926.31</v>
      </c>
      <c r="D210" s="41">
        <v>241793.08</v>
      </c>
      <c r="E210" s="43">
        <v>301667.89</v>
      </c>
      <c r="F210" s="43">
        <v>259409.37</v>
      </c>
      <c r="G210" s="35">
        <v>112970.01</v>
      </c>
      <c r="H210" s="35">
        <v>75028.66</v>
      </c>
      <c r="I210" s="38">
        <f t="shared" si="33"/>
        <v>717564.21</v>
      </c>
      <c r="J210" s="38">
        <f t="shared" si="34"/>
        <v>576231.11</v>
      </c>
      <c r="K210" s="87">
        <v>33000</v>
      </c>
      <c r="L210" s="41">
        <v>111447.87</v>
      </c>
      <c r="M210" s="41"/>
      <c r="N210" s="41"/>
      <c r="O210" s="41"/>
      <c r="P210" s="97"/>
      <c r="Q210" s="97"/>
      <c r="R210" s="97">
        <v>700</v>
      </c>
      <c r="S210" s="97">
        <v>44318</v>
      </c>
      <c r="T210" s="107">
        <f t="shared" si="37"/>
        <v>189465.87</v>
      </c>
      <c r="U210" s="97">
        <f t="shared" si="35"/>
        <v>528098.34</v>
      </c>
      <c r="V210" s="97">
        <f t="shared" si="36"/>
        <v>386765.24</v>
      </c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</row>
    <row r="211" spans="1:40" ht="15">
      <c r="A211" s="1">
        <v>206</v>
      </c>
      <c r="B211" s="19" t="s">
        <v>160</v>
      </c>
      <c r="C211" s="35">
        <v>179526.9</v>
      </c>
      <c r="D211" s="35">
        <v>117787.73</v>
      </c>
      <c r="E211" s="43">
        <v>246868.68</v>
      </c>
      <c r="F211" s="43">
        <v>230888.54</v>
      </c>
      <c r="G211" s="35">
        <v>67650.15</v>
      </c>
      <c r="H211" s="35">
        <v>62450.09</v>
      </c>
      <c r="I211" s="38">
        <f t="shared" si="33"/>
        <v>494045.73</v>
      </c>
      <c r="J211" s="38">
        <f t="shared" si="34"/>
        <v>411126.36</v>
      </c>
      <c r="K211" s="87">
        <v>25080</v>
      </c>
      <c r="L211" s="41"/>
      <c r="M211" s="41"/>
      <c r="N211" s="41"/>
      <c r="O211" s="41"/>
      <c r="P211" s="97"/>
      <c r="Q211" s="97"/>
      <c r="R211" s="97">
        <v>700</v>
      </c>
      <c r="S211" s="97">
        <v>341649</v>
      </c>
      <c r="T211" s="107">
        <f t="shared" si="37"/>
        <v>367429</v>
      </c>
      <c r="U211" s="97">
        <f t="shared" si="35"/>
        <v>126616.72999999998</v>
      </c>
      <c r="V211" s="97">
        <f t="shared" si="36"/>
        <v>43697.359999999986</v>
      </c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</row>
    <row r="212" spans="1:40" ht="15">
      <c r="A212" s="1">
        <v>207</v>
      </c>
      <c r="B212" s="19" t="s">
        <v>161</v>
      </c>
      <c r="C212" s="35">
        <v>181239.26</v>
      </c>
      <c r="D212" s="35">
        <v>138538.15</v>
      </c>
      <c r="E212" s="43">
        <v>291939.04</v>
      </c>
      <c r="F212" s="43">
        <v>231724.25</v>
      </c>
      <c r="G212" s="43">
        <v>110663.96</v>
      </c>
      <c r="H212" s="43">
        <v>76997.05</v>
      </c>
      <c r="I212" s="38">
        <f t="shared" si="33"/>
        <v>583842.26</v>
      </c>
      <c r="J212" s="38">
        <f t="shared" si="34"/>
        <v>447259.45</v>
      </c>
      <c r="K212" s="88">
        <v>26400</v>
      </c>
      <c r="L212" s="41">
        <v>112739.96</v>
      </c>
      <c r="M212" s="41"/>
      <c r="N212" s="41">
        <v>42427.03</v>
      </c>
      <c r="O212" s="41">
        <v>225240.82</v>
      </c>
      <c r="P212" s="97"/>
      <c r="Q212" s="97"/>
      <c r="R212" s="97">
        <v>700</v>
      </c>
      <c r="S212" s="97"/>
      <c r="T212" s="107">
        <f t="shared" si="37"/>
        <v>407507.81000000006</v>
      </c>
      <c r="U212" s="97">
        <f t="shared" si="35"/>
        <v>176334.44999999995</v>
      </c>
      <c r="V212" s="97">
        <f t="shared" si="36"/>
        <v>39751.639999999956</v>
      </c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</row>
    <row r="213" spans="1:40" ht="15">
      <c r="A213" s="1">
        <v>208</v>
      </c>
      <c r="B213" s="11" t="s">
        <v>162</v>
      </c>
      <c r="C213" s="35">
        <v>129640.75</v>
      </c>
      <c r="D213" s="41">
        <v>124991.14</v>
      </c>
      <c r="E213" s="43">
        <v>270194.68</v>
      </c>
      <c r="F213" s="43">
        <v>239375.34</v>
      </c>
      <c r="G213" s="35">
        <v>105952.59</v>
      </c>
      <c r="H213" s="35">
        <v>73452.64</v>
      </c>
      <c r="I213" s="38">
        <f t="shared" si="33"/>
        <v>505788.02</v>
      </c>
      <c r="J213" s="38">
        <f t="shared" si="34"/>
        <v>437819.12</v>
      </c>
      <c r="K213" s="87">
        <v>33000</v>
      </c>
      <c r="L213" s="41">
        <v>152001.7</v>
      </c>
      <c r="M213" s="41"/>
      <c r="N213" s="41">
        <v>40865.34</v>
      </c>
      <c r="O213" s="41"/>
      <c r="P213" s="97"/>
      <c r="Q213" s="97"/>
      <c r="R213" s="97">
        <v>700</v>
      </c>
      <c r="S213" s="97"/>
      <c r="T213" s="107">
        <f t="shared" si="37"/>
        <v>226567.04</v>
      </c>
      <c r="U213" s="97">
        <f t="shared" si="35"/>
        <v>279220.98</v>
      </c>
      <c r="V213" s="97">
        <f t="shared" si="36"/>
        <v>211252.08</v>
      </c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</row>
    <row r="214" spans="1:40" ht="15">
      <c r="A214" s="1">
        <v>209</v>
      </c>
      <c r="B214" s="19" t="s">
        <v>163</v>
      </c>
      <c r="C214" s="41">
        <v>82348.81</v>
      </c>
      <c r="D214" s="41">
        <v>72983.81</v>
      </c>
      <c r="E214" s="43">
        <v>157679.83</v>
      </c>
      <c r="F214" s="43">
        <v>131590.64</v>
      </c>
      <c r="G214" s="35">
        <v>42542.52</v>
      </c>
      <c r="H214" s="35">
        <v>40300.75</v>
      </c>
      <c r="I214" s="38">
        <f t="shared" si="33"/>
        <v>282571.16</v>
      </c>
      <c r="J214" s="38">
        <f t="shared" si="34"/>
        <v>244875.2</v>
      </c>
      <c r="K214" s="87">
        <v>18480</v>
      </c>
      <c r="L214" s="41">
        <v>130690.21</v>
      </c>
      <c r="M214" s="41">
        <v>65380.32</v>
      </c>
      <c r="N214" s="41"/>
      <c r="O214" s="41"/>
      <c r="P214" s="97"/>
      <c r="Q214" s="97"/>
      <c r="R214" s="97">
        <v>1400</v>
      </c>
      <c r="S214" s="97">
        <v>44318</v>
      </c>
      <c r="T214" s="107">
        <f t="shared" si="37"/>
        <v>260268.53000000003</v>
      </c>
      <c r="U214" s="97">
        <f t="shared" si="35"/>
        <v>22302.629999999946</v>
      </c>
      <c r="V214" s="97">
        <f t="shared" si="36"/>
        <v>-15393.330000000016</v>
      </c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</row>
    <row r="215" spans="1:40" ht="16.5">
      <c r="A215" s="1">
        <v>210</v>
      </c>
      <c r="B215" s="19" t="s">
        <v>164</v>
      </c>
      <c r="C215" s="35">
        <v>131339.51</v>
      </c>
      <c r="D215" s="35">
        <v>99577.28</v>
      </c>
      <c r="E215" s="48">
        <v>209239.04</v>
      </c>
      <c r="F215" s="48">
        <v>184697.93</v>
      </c>
      <c r="G215" s="35">
        <v>78038.88</v>
      </c>
      <c r="H215" s="35">
        <v>59024.25</v>
      </c>
      <c r="I215" s="38">
        <f t="shared" si="33"/>
        <v>418617.43000000005</v>
      </c>
      <c r="J215" s="38">
        <f t="shared" si="34"/>
        <v>343299.45999999996</v>
      </c>
      <c r="K215" s="87">
        <v>21450</v>
      </c>
      <c r="L215" s="41">
        <v>158991.83</v>
      </c>
      <c r="M215" s="41"/>
      <c r="N215" s="41">
        <v>41056.14</v>
      </c>
      <c r="O215" s="41"/>
      <c r="P215" s="97"/>
      <c r="Q215" s="97"/>
      <c r="R215" s="97">
        <v>700</v>
      </c>
      <c r="S215" s="97"/>
      <c r="T215" s="107">
        <f t="shared" si="37"/>
        <v>222197.96999999997</v>
      </c>
      <c r="U215" s="97">
        <f t="shared" si="35"/>
        <v>196419.46000000008</v>
      </c>
      <c r="V215" s="97">
        <f t="shared" si="36"/>
        <v>121101.48999999999</v>
      </c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</row>
    <row r="216" spans="1:40" ht="15">
      <c r="A216" s="1">
        <v>211</v>
      </c>
      <c r="B216" s="19" t="s">
        <v>165</v>
      </c>
      <c r="C216" s="41">
        <v>131211.01</v>
      </c>
      <c r="D216" s="41">
        <v>81458.91</v>
      </c>
      <c r="E216" s="43">
        <v>256462.99</v>
      </c>
      <c r="F216" s="43">
        <v>182828.79</v>
      </c>
      <c r="G216" s="35">
        <v>163755.32</v>
      </c>
      <c r="H216" s="35">
        <v>180565.99</v>
      </c>
      <c r="I216" s="38">
        <f t="shared" si="33"/>
        <v>551429.3200000001</v>
      </c>
      <c r="J216" s="38">
        <f t="shared" si="34"/>
        <v>444853.69</v>
      </c>
      <c r="K216" s="87">
        <v>9240</v>
      </c>
      <c r="L216" s="41">
        <v>129644.22</v>
      </c>
      <c r="M216" s="41"/>
      <c r="N216" s="41"/>
      <c r="O216" s="41"/>
      <c r="P216" s="97">
        <v>548469.02</v>
      </c>
      <c r="Q216" s="97"/>
      <c r="R216" s="97">
        <v>700</v>
      </c>
      <c r="S216" s="97"/>
      <c r="T216" s="107">
        <f t="shared" si="37"/>
        <v>688053.24</v>
      </c>
      <c r="U216" s="97">
        <f t="shared" si="35"/>
        <v>-136623.91999999993</v>
      </c>
      <c r="V216" s="97">
        <f t="shared" si="36"/>
        <v>-243199.55</v>
      </c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</row>
    <row r="217" spans="1:40" ht="15">
      <c r="A217" s="1">
        <v>212</v>
      </c>
      <c r="B217" s="19" t="s">
        <v>166</v>
      </c>
      <c r="C217" s="41">
        <v>79993.79</v>
      </c>
      <c r="D217" s="41">
        <v>67420.65</v>
      </c>
      <c r="E217" s="43">
        <v>151251.61</v>
      </c>
      <c r="F217" s="43">
        <v>138419.57</v>
      </c>
      <c r="G217" s="35">
        <v>41526.32</v>
      </c>
      <c r="H217" s="35">
        <v>36213.23</v>
      </c>
      <c r="I217" s="38">
        <f t="shared" si="33"/>
        <v>272771.72</v>
      </c>
      <c r="J217" s="38">
        <f t="shared" si="34"/>
        <v>242053.45</v>
      </c>
      <c r="K217" s="87">
        <v>18480</v>
      </c>
      <c r="L217" s="41">
        <v>148114.02</v>
      </c>
      <c r="M217" s="41">
        <v>66048.16</v>
      </c>
      <c r="N217" s="41"/>
      <c r="O217" s="41"/>
      <c r="P217" s="97"/>
      <c r="Q217" s="97"/>
      <c r="R217" s="97">
        <v>1400</v>
      </c>
      <c r="S217" s="97"/>
      <c r="T217" s="107">
        <f t="shared" si="37"/>
        <v>234042.18</v>
      </c>
      <c r="U217" s="97">
        <f t="shared" si="35"/>
        <v>38729.53999999998</v>
      </c>
      <c r="V217" s="97">
        <f t="shared" si="36"/>
        <v>8011.270000000019</v>
      </c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</row>
    <row r="218" spans="1:40" ht="15">
      <c r="A218" s="1">
        <v>213</v>
      </c>
      <c r="B218" s="19" t="s">
        <v>167</v>
      </c>
      <c r="C218" s="35">
        <v>129678.03</v>
      </c>
      <c r="D218" s="35">
        <v>95379.64</v>
      </c>
      <c r="E218" s="43">
        <v>211776.09</v>
      </c>
      <c r="F218" s="43">
        <v>175310.7</v>
      </c>
      <c r="G218" s="35">
        <v>77119.92</v>
      </c>
      <c r="H218" s="35">
        <v>53774.39</v>
      </c>
      <c r="I218" s="38">
        <f t="shared" si="33"/>
        <v>418574.04</v>
      </c>
      <c r="J218" s="38">
        <f t="shared" si="34"/>
        <v>324464.73000000004</v>
      </c>
      <c r="K218" s="87">
        <v>13200</v>
      </c>
      <c r="L218" s="41"/>
      <c r="M218" s="41"/>
      <c r="N218" s="41"/>
      <c r="O218" s="41"/>
      <c r="P218" s="97">
        <v>96946.07</v>
      </c>
      <c r="Q218" s="97"/>
      <c r="R218" s="97">
        <v>700</v>
      </c>
      <c r="S218" s="97">
        <v>282015</v>
      </c>
      <c r="T218" s="107">
        <f t="shared" si="37"/>
        <v>392861.07</v>
      </c>
      <c r="U218" s="97">
        <f t="shared" si="35"/>
        <v>25712.969999999972</v>
      </c>
      <c r="V218" s="97">
        <f t="shared" si="36"/>
        <v>-68396.33999999997</v>
      </c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</row>
    <row r="219" spans="1:40" ht="15">
      <c r="A219" s="1">
        <v>214</v>
      </c>
      <c r="B219" s="19" t="s">
        <v>168</v>
      </c>
      <c r="C219" s="41">
        <v>138272.89</v>
      </c>
      <c r="D219" s="41">
        <v>100902.68</v>
      </c>
      <c r="E219" s="43">
        <v>259835.85</v>
      </c>
      <c r="F219" s="43">
        <v>217165.95</v>
      </c>
      <c r="G219" s="35">
        <v>186625.52</v>
      </c>
      <c r="H219" s="35">
        <v>181960.72</v>
      </c>
      <c r="I219" s="38">
        <f t="shared" si="33"/>
        <v>584734.26</v>
      </c>
      <c r="J219" s="38">
        <f t="shared" si="34"/>
        <v>500029.35</v>
      </c>
      <c r="K219" s="87">
        <v>21450</v>
      </c>
      <c r="L219" s="41">
        <v>148906.78</v>
      </c>
      <c r="M219" s="41"/>
      <c r="N219" s="41"/>
      <c r="O219" s="41"/>
      <c r="P219" s="97">
        <v>610660.6</v>
      </c>
      <c r="Q219" s="97"/>
      <c r="R219" s="97">
        <v>700</v>
      </c>
      <c r="S219" s="97"/>
      <c r="T219" s="107">
        <f t="shared" si="37"/>
        <v>781717.38</v>
      </c>
      <c r="U219" s="97">
        <f t="shared" si="35"/>
        <v>-196983.12</v>
      </c>
      <c r="V219" s="97">
        <f t="shared" si="36"/>
        <v>-281688.03</v>
      </c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</row>
    <row r="220" spans="1:40" ht="15">
      <c r="A220" s="1">
        <v>215</v>
      </c>
      <c r="B220" s="19" t="s">
        <v>169</v>
      </c>
      <c r="C220" s="35">
        <v>96632.2</v>
      </c>
      <c r="D220" s="35">
        <v>66636.58</v>
      </c>
      <c r="E220" s="43">
        <v>146853.32</v>
      </c>
      <c r="F220" s="43">
        <v>133102.33</v>
      </c>
      <c r="G220" s="35">
        <v>60492.6</v>
      </c>
      <c r="H220" s="35">
        <v>38539.89</v>
      </c>
      <c r="I220" s="38">
        <f t="shared" si="33"/>
        <v>303978.12</v>
      </c>
      <c r="J220" s="38">
        <f t="shared" si="34"/>
        <v>238278.8</v>
      </c>
      <c r="K220" s="87">
        <v>13200</v>
      </c>
      <c r="L220" s="41"/>
      <c r="M220" s="41"/>
      <c r="N220" s="41"/>
      <c r="O220" s="41"/>
      <c r="P220" s="97"/>
      <c r="Q220" s="97"/>
      <c r="R220" s="97">
        <v>700</v>
      </c>
      <c r="S220" s="97">
        <v>44318</v>
      </c>
      <c r="T220" s="107">
        <f t="shared" si="37"/>
        <v>58218</v>
      </c>
      <c r="U220" s="97">
        <f t="shared" si="35"/>
        <v>245760.12</v>
      </c>
      <c r="V220" s="97">
        <f t="shared" si="36"/>
        <v>180060.8</v>
      </c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</row>
    <row r="221" spans="1:40" ht="16.5">
      <c r="A221" s="1">
        <v>216</v>
      </c>
      <c r="B221" s="19" t="s">
        <v>170</v>
      </c>
      <c r="C221" s="35">
        <v>56887.35</v>
      </c>
      <c r="D221" s="35">
        <v>34018.51</v>
      </c>
      <c r="E221" s="48">
        <v>91416.79</v>
      </c>
      <c r="F221" s="48">
        <v>79946.01</v>
      </c>
      <c r="G221" s="35">
        <v>38354.28</v>
      </c>
      <c r="H221" s="35">
        <v>24149.79</v>
      </c>
      <c r="I221" s="38">
        <f t="shared" si="33"/>
        <v>186658.41999999998</v>
      </c>
      <c r="J221" s="38">
        <f t="shared" si="34"/>
        <v>138114.31</v>
      </c>
      <c r="K221" s="88">
        <v>6600</v>
      </c>
      <c r="L221" s="41"/>
      <c r="M221" s="41"/>
      <c r="N221" s="41"/>
      <c r="O221" s="41"/>
      <c r="P221" s="97">
        <v>55906.31</v>
      </c>
      <c r="Q221" s="97"/>
      <c r="R221" s="97">
        <v>700</v>
      </c>
      <c r="S221" s="97"/>
      <c r="T221" s="107">
        <f t="shared" si="37"/>
        <v>63206.31</v>
      </c>
      <c r="U221" s="97">
        <f t="shared" si="35"/>
        <v>123452.10999999999</v>
      </c>
      <c r="V221" s="97">
        <f t="shared" si="36"/>
        <v>74908</v>
      </c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</row>
    <row r="222" spans="1:40" ht="15">
      <c r="A222" s="1">
        <v>217</v>
      </c>
      <c r="B222" s="19" t="s">
        <v>171</v>
      </c>
      <c r="C222" s="35">
        <v>95814.89</v>
      </c>
      <c r="D222" s="35">
        <v>76378.1</v>
      </c>
      <c r="E222" s="43">
        <v>143287.98</v>
      </c>
      <c r="F222" s="43">
        <v>129482.79</v>
      </c>
      <c r="G222" s="35">
        <v>38448.52</v>
      </c>
      <c r="H222" s="35">
        <v>37536.47</v>
      </c>
      <c r="I222" s="38">
        <f t="shared" si="33"/>
        <v>277551.39</v>
      </c>
      <c r="J222" s="38">
        <f t="shared" si="34"/>
        <v>243397.36000000002</v>
      </c>
      <c r="K222" s="89">
        <v>13200</v>
      </c>
      <c r="L222" s="41"/>
      <c r="M222" s="41"/>
      <c r="N222" s="41"/>
      <c r="O222" s="41">
        <v>325664.5</v>
      </c>
      <c r="P222" s="97"/>
      <c r="Q222" s="97"/>
      <c r="R222" s="97">
        <v>700</v>
      </c>
      <c r="S222" s="97"/>
      <c r="T222" s="107">
        <f t="shared" si="37"/>
        <v>339564.5</v>
      </c>
      <c r="U222" s="97">
        <f t="shared" si="35"/>
        <v>-62013.109999999986</v>
      </c>
      <c r="V222" s="97">
        <f t="shared" si="36"/>
        <v>-96167.13999999998</v>
      </c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</row>
    <row r="223" spans="1:40" ht="16.5">
      <c r="A223" s="1">
        <v>218</v>
      </c>
      <c r="B223" s="19" t="s">
        <v>172</v>
      </c>
      <c r="C223" s="35">
        <v>134457.46</v>
      </c>
      <c r="D223" s="35">
        <v>101119.27</v>
      </c>
      <c r="E223" s="48">
        <v>199949.53</v>
      </c>
      <c r="F223" s="48">
        <v>163638.95</v>
      </c>
      <c r="G223" s="35">
        <v>81871.31</v>
      </c>
      <c r="H223" s="35">
        <v>51741.73</v>
      </c>
      <c r="I223" s="38">
        <f t="shared" si="33"/>
        <v>416278.3</v>
      </c>
      <c r="J223" s="38">
        <f t="shared" si="34"/>
        <v>316499.95</v>
      </c>
      <c r="K223" s="88">
        <v>23100</v>
      </c>
      <c r="L223" s="41"/>
      <c r="M223" s="41"/>
      <c r="N223" s="41"/>
      <c r="O223" s="41"/>
      <c r="P223" s="97">
        <v>221853.56</v>
      </c>
      <c r="Q223" s="97"/>
      <c r="R223" s="97">
        <v>700</v>
      </c>
      <c r="S223" s="97"/>
      <c r="T223" s="107">
        <f t="shared" si="37"/>
        <v>245653.56</v>
      </c>
      <c r="U223" s="97">
        <f t="shared" si="35"/>
        <v>170624.74</v>
      </c>
      <c r="V223" s="97">
        <f t="shared" si="36"/>
        <v>70846.39000000001</v>
      </c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</row>
    <row r="224" spans="1:40" ht="15">
      <c r="A224" s="1">
        <v>219</v>
      </c>
      <c r="B224" s="19" t="s">
        <v>173</v>
      </c>
      <c r="C224" s="41">
        <v>92273.47</v>
      </c>
      <c r="D224" s="41">
        <v>82939.22</v>
      </c>
      <c r="E224" s="43">
        <v>190291.56</v>
      </c>
      <c r="F224" s="43">
        <v>174242.69</v>
      </c>
      <c r="G224" s="35">
        <v>73257.82</v>
      </c>
      <c r="H224" s="35">
        <v>51168.43</v>
      </c>
      <c r="I224" s="38">
        <f t="shared" si="33"/>
        <v>355822.85000000003</v>
      </c>
      <c r="J224" s="38">
        <f t="shared" si="34"/>
        <v>308350.34</v>
      </c>
      <c r="K224" s="87">
        <v>21780</v>
      </c>
      <c r="L224" s="41">
        <v>148403.28</v>
      </c>
      <c r="M224" s="41"/>
      <c r="N224" s="41">
        <v>40865.34</v>
      </c>
      <c r="O224" s="41"/>
      <c r="P224" s="97"/>
      <c r="Q224" s="97"/>
      <c r="R224" s="97">
        <v>700</v>
      </c>
      <c r="S224" s="97"/>
      <c r="T224" s="107">
        <f t="shared" si="37"/>
        <v>211748.62</v>
      </c>
      <c r="U224" s="97">
        <f t="shared" si="35"/>
        <v>144074.23000000004</v>
      </c>
      <c r="V224" s="97">
        <f t="shared" si="36"/>
        <v>96601.72000000003</v>
      </c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</row>
    <row r="225" spans="1:40" ht="15">
      <c r="A225" s="1">
        <v>220</v>
      </c>
      <c r="B225" s="20" t="s">
        <v>284</v>
      </c>
      <c r="C225" s="97">
        <v>14157.72</v>
      </c>
      <c r="D225" s="97">
        <v>7784.44</v>
      </c>
      <c r="E225" s="97">
        <v>23840.64</v>
      </c>
      <c r="F225" s="97">
        <v>20754.16</v>
      </c>
      <c r="G225" s="97">
        <v>6537.72</v>
      </c>
      <c r="H225" s="97">
        <v>5331.26</v>
      </c>
      <c r="I225" s="99">
        <v>44536.08</v>
      </c>
      <c r="J225" s="99">
        <v>33869.86</v>
      </c>
      <c r="K225" s="42">
        <v>0</v>
      </c>
      <c r="L225" s="42"/>
      <c r="M225" s="97"/>
      <c r="N225" s="97"/>
      <c r="O225" s="97"/>
      <c r="P225" s="97"/>
      <c r="Q225" s="97">
        <v>27389</v>
      </c>
      <c r="R225" s="97">
        <v>700</v>
      </c>
      <c r="S225" s="97"/>
      <c r="T225" s="107">
        <f t="shared" si="37"/>
        <v>28089</v>
      </c>
      <c r="U225" s="97">
        <v>16447.08</v>
      </c>
      <c r="V225" s="97">
        <v>5780.86</v>
      </c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</row>
    <row r="226" spans="1:40" ht="15">
      <c r="A226" s="1">
        <v>221</v>
      </c>
      <c r="B226" s="19" t="s">
        <v>174</v>
      </c>
      <c r="C226" s="41">
        <v>135834.38</v>
      </c>
      <c r="D226" s="41">
        <v>133815.82</v>
      </c>
      <c r="E226" s="59">
        <v>215284.69</v>
      </c>
      <c r="F226" s="59">
        <v>196244.53</v>
      </c>
      <c r="G226" s="41">
        <v>81626.86</v>
      </c>
      <c r="H226" s="41">
        <v>59220.89</v>
      </c>
      <c r="I226" s="53">
        <f aca="true" t="shared" si="38" ref="I226:J233">C226+E226+G226</f>
        <v>432745.93</v>
      </c>
      <c r="J226" s="53">
        <f t="shared" si="38"/>
        <v>389281.24</v>
      </c>
      <c r="K226" s="90">
        <v>16500</v>
      </c>
      <c r="L226" s="41">
        <v>154545.4</v>
      </c>
      <c r="M226" s="41"/>
      <c r="N226" s="41"/>
      <c r="O226" s="41"/>
      <c r="P226" s="97"/>
      <c r="Q226" s="97"/>
      <c r="R226" s="97">
        <v>700</v>
      </c>
      <c r="S226" s="97">
        <v>44318</v>
      </c>
      <c r="T226" s="107">
        <f t="shared" si="37"/>
        <v>216063.4</v>
      </c>
      <c r="U226" s="97">
        <f aca="true" t="shared" si="39" ref="U226:U233">I226-T226</f>
        <v>216682.53</v>
      </c>
      <c r="V226" s="97">
        <f aca="true" t="shared" si="40" ref="V226:V233">J226-T226</f>
        <v>173217.84</v>
      </c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</row>
    <row r="227" spans="1:40" ht="15">
      <c r="A227" s="1">
        <v>222</v>
      </c>
      <c r="B227" s="19" t="s">
        <v>175</v>
      </c>
      <c r="C227" s="41">
        <v>135525.95</v>
      </c>
      <c r="D227" s="41">
        <v>128076.96</v>
      </c>
      <c r="E227" s="59">
        <v>208699.2</v>
      </c>
      <c r="F227" s="59">
        <v>191098.72</v>
      </c>
      <c r="G227" s="41">
        <v>82184.29</v>
      </c>
      <c r="H227" s="41">
        <v>57113.79</v>
      </c>
      <c r="I227" s="53">
        <f t="shared" si="38"/>
        <v>426409.44</v>
      </c>
      <c r="J227" s="53">
        <f t="shared" si="38"/>
        <v>376289.47</v>
      </c>
      <c r="K227" s="90">
        <v>4950</v>
      </c>
      <c r="L227" s="41">
        <v>151440.21</v>
      </c>
      <c r="M227" s="41"/>
      <c r="N227" s="41"/>
      <c r="O227" s="41">
        <v>271147.82</v>
      </c>
      <c r="P227" s="97"/>
      <c r="Q227" s="97"/>
      <c r="R227" s="97">
        <v>700</v>
      </c>
      <c r="S227" s="97"/>
      <c r="T227" s="107">
        <f t="shared" si="37"/>
        <v>428238.03</v>
      </c>
      <c r="U227" s="97">
        <f t="shared" si="39"/>
        <v>-1828.5900000000256</v>
      </c>
      <c r="V227" s="97">
        <f t="shared" si="40"/>
        <v>-51948.560000000056</v>
      </c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</row>
    <row r="228" spans="1:40" ht="15">
      <c r="A228" s="1">
        <v>223</v>
      </c>
      <c r="B228" s="19" t="s">
        <v>176</v>
      </c>
      <c r="C228" s="41">
        <v>97724.31</v>
      </c>
      <c r="D228" s="41">
        <v>96330.41</v>
      </c>
      <c r="E228" s="59">
        <v>182471.91</v>
      </c>
      <c r="F228" s="59">
        <v>166803.3</v>
      </c>
      <c r="G228" s="41">
        <v>71730.62</v>
      </c>
      <c r="H228" s="41">
        <v>49299.98</v>
      </c>
      <c r="I228" s="53">
        <f t="shared" si="38"/>
        <v>351926.83999999997</v>
      </c>
      <c r="J228" s="53">
        <f t="shared" si="38"/>
        <v>312433.68999999994</v>
      </c>
      <c r="K228" s="90">
        <v>9900</v>
      </c>
      <c r="L228" s="41">
        <v>157906.02</v>
      </c>
      <c r="M228" s="41"/>
      <c r="N228" s="41">
        <v>41056.14</v>
      </c>
      <c r="O228" s="41"/>
      <c r="P228" s="97"/>
      <c r="Q228" s="97"/>
      <c r="R228" s="97">
        <v>700</v>
      </c>
      <c r="S228" s="97"/>
      <c r="T228" s="107">
        <f t="shared" si="37"/>
        <v>209562.15999999997</v>
      </c>
      <c r="U228" s="97">
        <f t="shared" si="39"/>
        <v>142364.68</v>
      </c>
      <c r="V228" s="97">
        <f t="shared" si="40"/>
        <v>102871.52999999997</v>
      </c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</row>
    <row r="229" spans="1:40" ht="16.5">
      <c r="A229" s="1">
        <v>224</v>
      </c>
      <c r="B229" s="19" t="s">
        <v>177</v>
      </c>
      <c r="C229" s="41">
        <v>106079.96</v>
      </c>
      <c r="D229" s="41">
        <v>104872.25</v>
      </c>
      <c r="E229" s="55">
        <v>213049.02</v>
      </c>
      <c r="F229" s="55">
        <v>191774.7</v>
      </c>
      <c r="G229" s="41">
        <v>80475.4</v>
      </c>
      <c r="H229" s="41">
        <v>55620.49</v>
      </c>
      <c r="I229" s="53">
        <f t="shared" si="38"/>
        <v>399604.38</v>
      </c>
      <c r="J229" s="53">
        <f t="shared" si="38"/>
        <v>352267.44</v>
      </c>
      <c r="K229" s="90">
        <v>17490</v>
      </c>
      <c r="L229" s="41">
        <v>110733.56</v>
      </c>
      <c r="M229" s="41"/>
      <c r="N229" s="41"/>
      <c r="O229" s="41">
        <v>245681.9</v>
      </c>
      <c r="P229" s="97"/>
      <c r="Q229" s="97"/>
      <c r="R229" s="97">
        <v>700</v>
      </c>
      <c r="S229" s="97">
        <v>24998.92</v>
      </c>
      <c r="T229" s="107">
        <f t="shared" si="37"/>
        <v>399604.37999999995</v>
      </c>
      <c r="U229" s="97">
        <f t="shared" si="39"/>
        <v>0</v>
      </c>
      <c r="V229" s="97">
        <f t="shared" si="40"/>
        <v>-47336.939999999944</v>
      </c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</row>
    <row r="230" spans="1:40" ht="15">
      <c r="A230" s="1">
        <v>225</v>
      </c>
      <c r="B230" s="19" t="s">
        <v>178</v>
      </c>
      <c r="C230" s="41">
        <v>121995.01</v>
      </c>
      <c r="D230" s="41">
        <v>118488.64</v>
      </c>
      <c r="E230" s="59">
        <v>201884.16</v>
      </c>
      <c r="F230" s="59">
        <v>186547.46</v>
      </c>
      <c r="G230" s="41">
        <v>77994.47</v>
      </c>
      <c r="H230" s="41">
        <v>53137.17</v>
      </c>
      <c r="I230" s="53">
        <f t="shared" si="38"/>
        <v>401873.64</v>
      </c>
      <c r="J230" s="53">
        <f t="shared" si="38"/>
        <v>358173.26999999996</v>
      </c>
      <c r="K230" s="90">
        <v>13200</v>
      </c>
      <c r="L230" s="41"/>
      <c r="M230" s="41"/>
      <c r="N230" s="41"/>
      <c r="O230" s="41">
        <v>325895.36</v>
      </c>
      <c r="P230" s="97"/>
      <c r="Q230" s="97"/>
      <c r="R230" s="97">
        <v>700</v>
      </c>
      <c r="S230" s="97"/>
      <c r="T230" s="107">
        <f t="shared" si="37"/>
        <v>339795.36</v>
      </c>
      <c r="U230" s="97">
        <f t="shared" si="39"/>
        <v>62078.28000000003</v>
      </c>
      <c r="V230" s="97">
        <f t="shared" si="40"/>
        <v>18377.909999999974</v>
      </c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</row>
    <row r="231" spans="1:40" ht="16.5">
      <c r="A231" s="1">
        <v>226</v>
      </c>
      <c r="B231" s="19" t="s">
        <v>179</v>
      </c>
      <c r="C231" s="41">
        <v>186416.73</v>
      </c>
      <c r="D231" s="41">
        <v>136327.62</v>
      </c>
      <c r="E231" s="55">
        <v>278832.9</v>
      </c>
      <c r="F231" s="55">
        <v>238600.42</v>
      </c>
      <c r="G231" s="41">
        <v>109946.35</v>
      </c>
      <c r="H231" s="41">
        <v>75020.19</v>
      </c>
      <c r="I231" s="53">
        <f t="shared" si="38"/>
        <v>575195.98</v>
      </c>
      <c r="J231" s="53">
        <f t="shared" si="38"/>
        <v>449948.23000000004</v>
      </c>
      <c r="K231" s="91">
        <v>31680</v>
      </c>
      <c r="L231" s="41">
        <v>130288.4</v>
      </c>
      <c r="M231" s="41"/>
      <c r="N231" s="41"/>
      <c r="O231" s="41"/>
      <c r="P231" s="97">
        <v>337062.4</v>
      </c>
      <c r="Q231" s="97">
        <v>16381</v>
      </c>
      <c r="R231" s="97">
        <v>700</v>
      </c>
      <c r="S231" s="97"/>
      <c r="T231" s="107">
        <f t="shared" si="37"/>
        <v>516111.80000000005</v>
      </c>
      <c r="U231" s="97">
        <f t="shared" si="39"/>
        <v>59084.179999999935</v>
      </c>
      <c r="V231" s="97">
        <f t="shared" si="40"/>
        <v>-66163.57</v>
      </c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</row>
    <row r="232" spans="1:40" ht="15">
      <c r="A232" s="1">
        <v>227</v>
      </c>
      <c r="B232" s="19" t="s">
        <v>180</v>
      </c>
      <c r="C232" s="41">
        <v>171589.62</v>
      </c>
      <c r="D232" s="41">
        <v>117987.07</v>
      </c>
      <c r="E232" s="59">
        <v>267970.49</v>
      </c>
      <c r="F232" s="59">
        <v>235155.94</v>
      </c>
      <c r="G232" s="41">
        <v>101429</v>
      </c>
      <c r="H232" s="41">
        <v>69302.04</v>
      </c>
      <c r="I232" s="53">
        <f t="shared" si="38"/>
        <v>540989.11</v>
      </c>
      <c r="J232" s="53">
        <f t="shared" si="38"/>
        <v>422445.05</v>
      </c>
      <c r="K232" s="90">
        <v>22770</v>
      </c>
      <c r="L232" s="41">
        <v>110844.81</v>
      </c>
      <c r="M232" s="41"/>
      <c r="N232" s="41"/>
      <c r="O232" s="41"/>
      <c r="P232" s="97"/>
      <c r="Q232" s="97">
        <v>16381</v>
      </c>
      <c r="R232" s="97">
        <v>700</v>
      </c>
      <c r="S232" s="97">
        <v>44318</v>
      </c>
      <c r="T232" s="107">
        <f t="shared" si="37"/>
        <v>195013.81</v>
      </c>
      <c r="U232" s="97">
        <f t="shared" si="39"/>
        <v>345975.3</v>
      </c>
      <c r="V232" s="97">
        <f t="shared" si="40"/>
        <v>227431.24</v>
      </c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</row>
    <row r="233" spans="1:40" ht="16.5">
      <c r="A233" s="1">
        <v>228</v>
      </c>
      <c r="B233" s="19" t="s">
        <v>181</v>
      </c>
      <c r="C233" s="41">
        <v>160233.68</v>
      </c>
      <c r="D233" s="41">
        <v>103723.14</v>
      </c>
      <c r="E233" s="55">
        <v>256831.4</v>
      </c>
      <c r="F233" s="55">
        <v>227042.94</v>
      </c>
      <c r="G233" s="41">
        <v>102019.87</v>
      </c>
      <c r="H233" s="41">
        <v>64596.32</v>
      </c>
      <c r="I233" s="53">
        <f t="shared" si="38"/>
        <v>519084.94999999995</v>
      </c>
      <c r="J233" s="53">
        <f t="shared" si="38"/>
        <v>395362.4</v>
      </c>
      <c r="K233" s="90">
        <v>10890</v>
      </c>
      <c r="L233" s="41">
        <v>160732.19</v>
      </c>
      <c r="M233" s="41"/>
      <c r="N233" s="41">
        <v>42028.85</v>
      </c>
      <c r="O233" s="41"/>
      <c r="P233" s="97"/>
      <c r="Q233" s="97"/>
      <c r="R233" s="97">
        <v>700</v>
      </c>
      <c r="S233" s="97"/>
      <c r="T233" s="107">
        <f t="shared" si="37"/>
        <v>214351.04</v>
      </c>
      <c r="U233" s="97">
        <f t="shared" si="39"/>
        <v>304733.9099999999</v>
      </c>
      <c r="V233" s="97">
        <f t="shared" si="40"/>
        <v>181011.36000000002</v>
      </c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</row>
    <row r="234" spans="1:40" ht="15">
      <c r="A234" s="1">
        <v>229</v>
      </c>
      <c r="B234" s="20" t="s">
        <v>285</v>
      </c>
      <c r="C234" s="97">
        <v>127062.52</v>
      </c>
      <c r="D234" s="97">
        <v>95289.12</v>
      </c>
      <c r="E234" s="97">
        <v>201320.43</v>
      </c>
      <c r="F234" s="97">
        <v>196669.9</v>
      </c>
      <c r="G234" s="97">
        <v>76552.89</v>
      </c>
      <c r="H234" s="97">
        <v>52068.02</v>
      </c>
      <c r="I234" s="99">
        <v>404935.84</v>
      </c>
      <c r="J234" s="99">
        <v>344027.04</v>
      </c>
      <c r="K234" s="42">
        <v>23100</v>
      </c>
      <c r="L234" s="42">
        <v>110966.21</v>
      </c>
      <c r="M234" s="97"/>
      <c r="N234" s="97"/>
      <c r="O234" s="97"/>
      <c r="P234" s="97"/>
      <c r="Q234" s="97">
        <v>8197</v>
      </c>
      <c r="R234" s="97">
        <v>700</v>
      </c>
      <c r="S234" s="97"/>
      <c r="T234" s="107">
        <f t="shared" si="37"/>
        <v>142963.21000000002</v>
      </c>
      <c r="U234" s="97">
        <v>261972.63</v>
      </c>
      <c r="V234" s="97">
        <v>201063.83</v>
      </c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</row>
    <row r="235" spans="1:40" ht="15">
      <c r="A235" s="1">
        <v>230</v>
      </c>
      <c r="B235" s="20" t="s">
        <v>286</v>
      </c>
      <c r="C235" s="97">
        <v>0</v>
      </c>
      <c r="D235" s="97">
        <v>0</v>
      </c>
      <c r="E235" s="97">
        <v>0</v>
      </c>
      <c r="F235" s="97">
        <v>0</v>
      </c>
      <c r="G235" s="97">
        <v>0</v>
      </c>
      <c r="H235" s="97">
        <v>0</v>
      </c>
      <c r="I235" s="99">
        <v>0</v>
      </c>
      <c r="J235" s="99">
        <v>0</v>
      </c>
      <c r="K235" s="42">
        <v>0</v>
      </c>
      <c r="L235" s="42"/>
      <c r="M235" s="97"/>
      <c r="N235" s="97"/>
      <c r="O235" s="97"/>
      <c r="P235" s="97"/>
      <c r="Q235" s="97"/>
      <c r="R235" s="97">
        <v>0</v>
      </c>
      <c r="S235" s="97"/>
      <c r="T235" s="107">
        <f t="shared" si="37"/>
        <v>0</v>
      </c>
      <c r="U235" s="97">
        <v>0</v>
      </c>
      <c r="V235" s="97">
        <v>0</v>
      </c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</row>
    <row r="236" spans="1:40" ht="15">
      <c r="A236" s="1">
        <v>231</v>
      </c>
      <c r="B236" s="20" t="s">
        <v>287</v>
      </c>
      <c r="C236" s="97">
        <v>0</v>
      </c>
      <c r="D236" s="97">
        <v>0</v>
      </c>
      <c r="E236" s="97">
        <v>0</v>
      </c>
      <c r="F236" s="97">
        <v>0</v>
      </c>
      <c r="G236" s="97">
        <v>0</v>
      </c>
      <c r="H236" s="97">
        <v>0</v>
      </c>
      <c r="I236" s="99">
        <v>0</v>
      </c>
      <c r="J236" s="99">
        <v>0</v>
      </c>
      <c r="K236" s="42">
        <v>0</v>
      </c>
      <c r="L236" s="42"/>
      <c r="M236" s="97"/>
      <c r="N236" s="97"/>
      <c r="O236" s="97"/>
      <c r="P236" s="97"/>
      <c r="Q236" s="97"/>
      <c r="R236" s="97">
        <v>0</v>
      </c>
      <c r="S236" s="97"/>
      <c r="T236" s="107">
        <f t="shared" si="37"/>
        <v>0</v>
      </c>
      <c r="U236" s="97">
        <v>0</v>
      </c>
      <c r="V236" s="97">
        <v>0</v>
      </c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</row>
    <row r="237" spans="1:40" ht="15">
      <c r="A237" s="1">
        <v>232</v>
      </c>
      <c r="B237" s="20" t="s">
        <v>288</v>
      </c>
      <c r="C237" s="97">
        <v>9117.92</v>
      </c>
      <c r="D237" s="97">
        <v>6605.4</v>
      </c>
      <c r="E237" s="97">
        <v>15686.28</v>
      </c>
      <c r="F237" s="97">
        <v>10003.89</v>
      </c>
      <c r="G237" s="97">
        <v>4310.36</v>
      </c>
      <c r="H237" s="97">
        <v>2442.78</v>
      </c>
      <c r="I237" s="99">
        <v>29114.56</v>
      </c>
      <c r="J237" s="99">
        <v>19052.07</v>
      </c>
      <c r="K237" s="42">
        <v>2640</v>
      </c>
      <c r="L237" s="42"/>
      <c r="M237" s="97"/>
      <c r="N237" s="97"/>
      <c r="O237" s="97"/>
      <c r="P237" s="97"/>
      <c r="Q237" s="97"/>
      <c r="R237" s="97">
        <v>700</v>
      </c>
      <c r="S237" s="97"/>
      <c r="T237" s="107">
        <f t="shared" si="37"/>
        <v>3340</v>
      </c>
      <c r="U237" s="97">
        <v>25774.56</v>
      </c>
      <c r="V237" s="97">
        <v>15712.07</v>
      </c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</row>
    <row r="238" spans="1:40" ht="15">
      <c r="A238" s="1">
        <v>233</v>
      </c>
      <c r="B238" s="19" t="s">
        <v>182</v>
      </c>
      <c r="C238" s="41">
        <v>141004.75</v>
      </c>
      <c r="D238" s="41">
        <v>122254.15</v>
      </c>
      <c r="E238" s="59">
        <v>289575.99</v>
      </c>
      <c r="F238" s="59">
        <v>261167.14</v>
      </c>
      <c r="G238" s="41">
        <v>81361.87</v>
      </c>
      <c r="H238" s="41">
        <v>73079.77</v>
      </c>
      <c r="I238" s="53">
        <f aca="true" t="shared" si="41" ref="I238:J242">C238+E238+G238</f>
        <v>511942.61</v>
      </c>
      <c r="J238" s="53">
        <f t="shared" si="41"/>
        <v>456501.06000000006</v>
      </c>
      <c r="K238" s="90">
        <v>27060</v>
      </c>
      <c r="L238" s="41">
        <v>185789.91</v>
      </c>
      <c r="M238" s="41">
        <v>71205.38</v>
      </c>
      <c r="N238" s="41">
        <v>41056.14</v>
      </c>
      <c r="O238" s="41"/>
      <c r="P238" s="97"/>
      <c r="Q238" s="97"/>
      <c r="R238" s="97">
        <v>700</v>
      </c>
      <c r="S238" s="97"/>
      <c r="T238" s="107">
        <f t="shared" si="37"/>
        <v>325811.43000000005</v>
      </c>
      <c r="U238" s="97">
        <f>I238-T238</f>
        <v>186131.17999999993</v>
      </c>
      <c r="V238" s="97">
        <f>J238-T238</f>
        <v>130689.63</v>
      </c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</row>
    <row r="239" spans="1:40" ht="15">
      <c r="A239" s="1">
        <v>234</v>
      </c>
      <c r="B239" s="19" t="s">
        <v>183</v>
      </c>
      <c r="C239" s="41">
        <v>34745.57</v>
      </c>
      <c r="D239" s="41">
        <v>35007.11</v>
      </c>
      <c r="E239" s="59">
        <v>55387.2</v>
      </c>
      <c r="F239" s="59">
        <v>51583.17</v>
      </c>
      <c r="G239" s="41">
        <v>21131.08</v>
      </c>
      <c r="H239" s="41">
        <v>14359.41</v>
      </c>
      <c r="I239" s="53">
        <f t="shared" si="41"/>
        <v>111263.84999999999</v>
      </c>
      <c r="J239" s="53">
        <f t="shared" si="41"/>
        <v>100949.69</v>
      </c>
      <c r="K239" s="90">
        <v>3960</v>
      </c>
      <c r="L239" s="41"/>
      <c r="M239" s="41"/>
      <c r="N239" s="41"/>
      <c r="O239" s="41"/>
      <c r="P239" s="97">
        <v>99625.2</v>
      </c>
      <c r="Q239" s="97">
        <v>8973</v>
      </c>
      <c r="R239" s="97">
        <v>700</v>
      </c>
      <c r="S239" s="97"/>
      <c r="T239" s="107">
        <f t="shared" si="37"/>
        <v>113258.2</v>
      </c>
      <c r="U239" s="97">
        <f>I239-T239</f>
        <v>-1994.3500000000058</v>
      </c>
      <c r="V239" s="97">
        <f>J239-T239</f>
        <v>-12308.509999999995</v>
      </c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</row>
    <row r="240" spans="1:40" ht="15">
      <c r="A240" s="1">
        <v>235</v>
      </c>
      <c r="B240" s="19" t="s">
        <v>184</v>
      </c>
      <c r="C240" s="41">
        <v>21130.39</v>
      </c>
      <c r="D240" s="41">
        <v>20923.67</v>
      </c>
      <c r="E240" s="59">
        <v>32793.56</v>
      </c>
      <c r="F240" s="59">
        <v>31439.15</v>
      </c>
      <c r="G240" s="41">
        <v>12522.05</v>
      </c>
      <c r="H240" s="41">
        <v>8456.47</v>
      </c>
      <c r="I240" s="53">
        <f t="shared" si="41"/>
        <v>66446</v>
      </c>
      <c r="J240" s="53">
        <f t="shared" si="41"/>
        <v>60819.29</v>
      </c>
      <c r="K240" s="90">
        <v>2640</v>
      </c>
      <c r="L240" s="41"/>
      <c r="M240" s="41"/>
      <c r="N240" s="41"/>
      <c r="O240" s="41"/>
      <c r="P240" s="97"/>
      <c r="Q240" s="97"/>
      <c r="R240" s="97">
        <v>700</v>
      </c>
      <c r="S240" s="97"/>
      <c r="T240" s="107">
        <f t="shared" si="37"/>
        <v>3340</v>
      </c>
      <c r="U240" s="97">
        <f>I240-T240</f>
        <v>63106</v>
      </c>
      <c r="V240" s="97">
        <f>J240-T240</f>
        <v>57479.29</v>
      </c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</row>
    <row r="241" spans="1:40" ht="16.5">
      <c r="A241" s="1">
        <v>236</v>
      </c>
      <c r="B241" s="19" t="s">
        <v>185</v>
      </c>
      <c r="C241" s="41">
        <v>19918.94</v>
      </c>
      <c r="D241" s="41">
        <v>19635.53</v>
      </c>
      <c r="E241" s="55">
        <v>32596.08</v>
      </c>
      <c r="F241" s="55">
        <v>30653.95</v>
      </c>
      <c r="G241" s="41">
        <v>12443.9</v>
      </c>
      <c r="H241" s="41">
        <v>9309.3</v>
      </c>
      <c r="I241" s="53">
        <f t="shared" si="41"/>
        <v>64958.920000000006</v>
      </c>
      <c r="J241" s="53">
        <f t="shared" si="41"/>
        <v>59598.78</v>
      </c>
      <c r="K241" s="91">
        <v>2640</v>
      </c>
      <c r="L241" s="41"/>
      <c r="M241" s="41"/>
      <c r="N241" s="41"/>
      <c r="O241" s="41"/>
      <c r="P241" s="97">
        <v>51882.3</v>
      </c>
      <c r="Q241" s="97"/>
      <c r="R241" s="97">
        <v>700</v>
      </c>
      <c r="S241" s="97"/>
      <c r="T241" s="107">
        <f t="shared" si="37"/>
        <v>55222.3</v>
      </c>
      <c r="U241" s="97">
        <f>I241-T241</f>
        <v>9736.620000000003</v>
      </c>
      <c r="V241" s="97">
        <f>J241-T241</f>
        <v>4376.479999999996</v>
      </c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</row>
    <row r="242" spans="1:40" ht="16.5">
      <c r="A242" s="1">
        <v>237</v>
      </c>
      <c r="B242" s="19" t="s">
        <v>186</v>
      </c>
      <c r="C242" s="41">
        <v>20023.38</v>
      </c>
      <c r="D242" s="41">
        <v>15476.35</v>
      </c>
      <c r="E242" s="55">
        <v>30716.4</v>
      </c>
      <c r="F242" s="55">
        <v>27094.74</v>
      </c>
      <c r="G242" s="41">
        <v>11718.86</v>
      </c>
      <c r="H242" s="41">
        <v>8670.33</v>
      </c>
      <c r="I242" s="53">
        <f t="shared" si="41"/>
        <v>62458.64</v>
      </c>
      <c r="J242" s="53">
        <f t="shared" si="41"/>
        <v>51241.420000000006</v>
      </c>
      <c r="K242" s="91">
        <v>2640</v>
      </c>
      <c r="L242" s="41"/>
      <c r="M242" s="41"/>
      <c r="N242" s="41"/>
      <c r="O242" s="41">
        <v>30000</v>
      </c>
      <c r="P242" s="97"/>
      <c r="Q242" s="97"/>
      <c r="R242" s="97">
        <v>700</v>
      </c>
      <c r="S242" s="97"/>
      <c r="T242" s="107">
        <f t="shared" si="37"/>
        <v>33340</v>
      </c>
      <c r="U242" s="97">
        <f>I242-T242</f>
        <v>29118.64</v>
      </c>
      <c r="V242" s="97">
        <f>J242-T242</f>
        <v>17901.420000000006</v>
      </c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</row>
    <row r="243" spans="1:40" ht="15">
      <c r="A243" s="1">
        <v>238</v>
      </c>
      <c r="B243" s="20" t="s">
        <v>289</v>
      </c>
      <c r="C243" s="97">
        <v>22460.02</v>
      </c>
      <c r="D243" s="97">
        <v>16582.22</v>
      </c>
      <c r="E243" s="97">
        <v>38389.14</v>
      </c>
      <c r="F243" s="97">
        <v>33409.72</v>
      </c>
      <c r="G243" s="97">
        <v>16054.8</v>
      </c>
      <c r="H243" s="97">
        <v>8763.13</v>
      </c>
      <c r="I243" s="99">
        <v>76903.96</v>
      </c>
      <c r="J243" s="99">
        <v>58755.07</v>
      </c>
      <c r="K243" s="42">
        <v>3960</v>
      </c>
      <c r="L243" s="42"/>
      <c r="M243" s="97"/>
      <c r="N243" s="97"/>
      <c r="O243" s="97"/>
      <c r="P243" s="97"/>
      <c r="Q243" s="97"/>
      <c r="R243" s="97">
        <v>700</v>
      </c>
      <c r="S243" s="97"/>
      <c r="T243" s="107">
        <f t="shared" si="37"/>
        <v>4660</v>
      </c>
      <c r="U243" s="97">
        <v>72243.96</v>
      </c>
      <c r="V243" s="97">
        <v>54095.07</v>
      </c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</row>
    <row r="244" spans="1:40" ht="16.5">
      <c r="A244" s="1">
        <v>239</v>
      </c>
      <c r="B244" s="19" t="s">
        <v>187</v>
      </c>
      <c r="C244" s="41">
        <v>12106.78</v>
      </c>
      <c r="D244" s="41">
        <v>10161.47</v>
      </c>
      <c r="E244" s="55">
        <v>21727.2</v>
      </c>
      <c r="F244" s="55">
        <v>17685.45</v>
      </c>
      <c r="G244" s="41">
        <v>6313.56</v>
      </c>
      <c r="H244" s="41">
        <v>5720.57</v>
      </c>
      <c r="I244" s="53">
        <f aca="true" t="shared" si="42" ref="I244:J247">C244+E244+G244</f>
        <v>40147.54</v>
      </c>
      <c r="J244" s="53">
        <f t="shared" si="42"/>
        <v>33567.49</v>
      </c>
      <c r="K244" s="91">
        <v>2640</v>
      </c>
      <c r="L244" s="41"/>
      <c r="M244" s="41"/>
      <c r="N244" s="41"/>
      <c r="O244" s="41"/>
      <c r="P244" s="97">
        <v>66923.52</v>
      </c>
      <c r="Q244" s="97"/>
      <c r="R244" s="97">
        <v>700</v>
      </c>
      <c r="S244" s="97"/>
      <c r="T244" s="107">
        <f t="shared" si="37"/>
        <v>70263.52</v>
      </c>
      <c r="U244" s="97">
        <f>I244-T244</f>
        <v>-30115.980000000003</v>
      </c>
      <c r="V244" s="97">
        <f>J244-T244</f>
        <v>-36696.030000000006</v>
      </c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</row>
    <row r="245" spans="1:40" ht="16.5">
      <c r="A245" s="1">
        <v>240</v>
      </c>
      <c r="B245" s="19" t="s">
        <v>188</v>
      </c>
      <c r="C245" s="41">
        <v>7342.32</v>
      </c>
      <c r="D245" s="41">
        <v>6742.67</v>
      </c>
      <c r="E245" s="55">
        <v>15252.6</v>
      </c>
      <c r="F245" s="55">
        <v>9844.17</v>
      </c>
      <c r="G245" s="41">
        <v>5909.26</v>
      </c>
      <c r="H245" s="41">
        <v>7415.58</v>
      </c>
      <c r="I245" s="53">
        <f t="shared" si="42"/>
        <v>28504.18</v>
      </c>
      <c r="J245" s="53">
        <f t="shared" si="42"/>
        <v>24002.42</v>
      </c>
      <c r="K245" s="91">
        <v>2640</v>
      </c>
      <c r="L245" s="41"/>
      <c r="M245" s="41"/>
      <c r="N245" s="41"/>
      <c r="O245" s="41"/>
      <c r="P245" s="97">
        <v>95975.1</v>
      </c>
      <c r="Q245" s="97">
        <v>29640</v>
      </c>
      <c r="R245" s="97">
        <v>700</v>
      </c>
      <c r="S245" s="97"/>
      <c r="T245" s="107">
        <f t="shared" si="37"/>
        <v>128955.1</v>
      </c>
      <c r="U245" s="97">
        <f>I245-T245</f>
        <v>-100450.92000000001</v>
      </c>
      <c r="V245" s="97">
        <f>J245-T245</f>
        <v>-104952.68000000001</v>
      </c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</row>
    <row r="246" spans="1:40" ht="15">
      <c r="A246" s="1">
        <v>241</v>
      </c>
      <c r="B246" s="19" t="s">
        <v>189</v>
      </c>
      <c r="C246" s="41">
        <v>23774.46</v>
      </c>
      <c r="D246" s="41">
        <v>21034.93</v>
      </c>
      <c r="E246" s="59">
        <v>62108.3</v>
      </c>
      <c r="F246" s="59">
        <v>50311.45</v>
      </c>
      <c r="G246" s="41">
        <v>15723.94</v>
      </c>
      <c r="H246" s="41">
        <v>14410.76</v>
      </c>
      <c r="I246" s="53">
        <f t="shared" si="42"/>
        <v>101606.70000000001</v>
      </c>
      <c r="J246" s="53">
        <f t="shared" si="42"/>
        <v>85757.14</v>
      </c>
      <c r="K246" s="90">
        <v>4620</v>
      </c>
      <c r="L246" s="41"/>
      <c r="M246" s="41"/>
      <c r="N246" s="41"/>
      <c r="O246" s="41"/>
      <c r="P246" s="97"/>
      <c r="Q246" s="97"/>
      <c r="R246" s="97">
        <v>700</v>
      </c>
      <c r="S246" s="97">
        <v>59395</v>
      </c>
      <c r="T246" s="107">
        <f t="shared" si="37"/>
        <v>64715</v>
      </c>
      <c r="U246" s="97">
        <f>I246-T246</f>
        <v>36891.70000000001</v>
      </c>
      <c r="V246" s="97">
        <f>J246-T246</f>
        <v>21042.14</v>
      </c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</row>
    <row r="247" spans="1:40" ht="15">
      <c r="A247" s="1">
        <v>242</v>
      </c>
      <c r="B247" s="19" t="s">
        <v>190</v>
      </c>
      <c r="C247" s="41">
        <v>22459.2</v>
      </c>
      <c r="D247" s="41">
        <v>14591.63</v>
      </c>
      <c r="E247" s="59">
        <v>30930.92</v>
      </c>
      <c r="F247" s="59">
        <v>28831.13</v>
      </c>
      <c r="G247" s="41">
        <v>8468.72</v>
      </c>
      <c r="H247" s="41">
        <v>8390.24</v>
      </c>
      <c r="I247" s="53">
        <f t="shared" si="42"/>
        <v>61858.84</v>
      </c>
      <c r="J247" s="53">
        <f t="shared" si="42"/>
        <v>51813</v>
      </c>
      <c r="K247" s="91">
        <v>0</v>
      </c>
      <c r="L247" s="41"/>
      <c r="M247" s="41"/>
      <c r="N247" s="41"/>
      <c r="O247" s="41"/>
      <c r="P247" s="97"/>
      <c r="Q247" s="97"/>
      <c r="R247" s="97">
        <v>700</v>
      </c>
      <c r="S247" s="97">
        <v>59395</v>
      </c>
      <c r="T247" s="107">
        <f t="shared" si="37"/>
        <v>60095</v>
      </c>
      <c r="U247" s="97">
        <f>I247-T247</f>
        <v>1763.8399999999965</v>
      </c>
      <c r="V247" s="97">
        <f>J247-T247</f>
        <v>-8282</v>
      </c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</row>
    <row r="248" spans="1:40" ht="15">
      <c r="A248" s="1">
        <v>243</v>
      </c>
      <c r="B248" s="20" t="s">
        <v>290</v>
      </c>
      <c r="C248" s="97">
        <v>0</v>
      </c>
      <c r="D248" s="97">
        <v>0</v>
      </c>
      <c r="E248" s="97">
        <v>0</v>
      </c>
      <c r="F248" s="97">
        <v>0</v>
      </c>
      <c r="G248" s="97">
        <v>635.5</v>
      </c>
      <c r="H248" s="97">
        <v>731.64</v>
      </c>
      <c r="I248" s="99">
        <v>635.5</v>
      </c>
      <c r="J248" s="99">
        <v>731.64</v>
      </c>
      <c r="K248" s="42">
        <v>0</v>
      </c>
      <c r="L248" s="42"/>
      <c r="M248" s="97"/>
      <c r="N248" s="97"/>
      <c r="O248" s="97"/>
      <c r="P248" s="97"/>
      <c r="Q248" s="97"/>
      <c r="R248" s="97">
        <v>700</v>
      </c>
      <c r="S248" s="97"/>
      <c r="T248" s="107">
        <f t="shared" si="37"/>
        <v>700</v>
      </c>
      <c r="U248" s="97">
        <v>-64.5</v>
      </c>
      <c r="V248" s="97">
        <v>31.64</v>
      </c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</row>
    <row r="249" spans="1:40" ht="15">
      <c r="A249" s="1">
        <v>244</v>
      </c>
      <c r="B249" s="19" t="s">
        <v>191</v>
      </c>
      <c r="C249" s="41">
        <v>41122.82</v>
      </c>
      <c r="D249" s="41">
        <v>40291.78</v>
      </c>
      <c r="E249" s="59">
        <v>59961</v>
      </c>
      <c r="F249" s="59">
        <v>56069.03</v>
      </c>
      <c r="G249" s="41">
        <v>16425.66</v>
      </c>
      <c r="H249" s="41">
        <v>16742.04</v>
      </c>
      <c r="I249" s="53">
        <f>C249+E249+G249</f>
        <v>117509.48000000001</v>
      </c>
      <c r="J249" s="53">
        <f>D249+F249+H249</f>
        <v>113102.85</v>
      </c>
      <c r="K249" s="90">
        <v>4950</v>
      </c>
      <c r="L249" s="41"/>
      <c r="M249" s="41"/>
      <c r="N249" s="41"/>
      <c r="O249" s="41"/>
      <c r="P249" s="97"/>
      <c r="Q249" s="97"/>
      <c r="R249" s="97">
        <v>700</v>
      </c>
      <c r="S249" s="97">
        <v>59395</v>
      </c>
      <c r="T249" s="107">
        <f t="shared" si="37"/>
        <v>65045</v>
      </c>
      <c r="U249" s="97">
        <f>I249-T249</f>
        <v>52464.48000000001</v>
      </c>
      <c r="V249" s="97">
        <f>J249-T249</f>
        <v>48057.850000000006</v>
      </c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</row>
    <row r="250" spans="1:40" ht="15">
      <c r="A250" s="1">
        <v>245</v>
      </c>
      <c r="B250" s="20" t="s">
        <v>291</v>
      </c>
      <c r="C250" s="97">
        <v>0</v>
      </c>
      <c r="D250" s="97">
        <v>0</v>
      </c>
      <c r="E250" s="97">
        <v>0</v>
      </c>
      <c r="F250" s="97">
        <v>0</v>
      </c>
      <c r="G250" s="97">
        <v>0</v>
      </c>
      <c r="H250" s="97">
        <v>0</v>
      </c>
      <c r="I250" s="99">
        <v>0</v>
      </c>
      <c r="J250" s="99">
        <v>0</v>
      </c>
      <c r="K250" s="42">
        <v>0</v>
      </c>
      <c r="L250" s="42"/>
      <c r="M250" s="97"/>
      <c r="N250" s="97"/>
      <c r="O250" s="97"/>
      <c r="P250" s="97"/>
      <c r="Q250" s="97"/>
      <c r="R250" s="97">
        <v>700</v>
      </c>
      <c r="S250" s="97"/>
      <c r="T250" s="107">
        <f t="shared" si="37"/>
        <v>700</v>
      </c>
      <c r="U250" s="97">
        <v>-700</v>
      </c>
      <c r="V250" s="97">
        <v>-700</v>
      </c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</row>
    <row r="251" spans="1:40" ht="15">
      <c r="A251" s="1">
        <v>246</v>
      </c>
      <c r="B251" s="19" t="s">
        <v>192</v>
      </c>
      <c r="C251" s="41">
        <v>121425.22</v>
      </c>
      <c r="D251" s="41">
        <v>87315.47</v>
      </c>
      <c r="E251" s="59">
        <v>232026.41</v>
      </c>
      <c r="F251" s="59">
        <v>182872.84</v>
      </c>
      <c r="G251" s="41">
        <v>177906.24</v>
      </c>
      <c r="H251" s="41">
        <v>158406.91</v>
      </c>
      <c r="I251" s="53">
        <f aca="true" t="shared" si="43" ref="I251:J253">C251+E251+G251</f>
        <v>531357.87</v>
      </c>
      <c r="J251" s="53">
        <f t="shared" si="43"/>
        <v>428595.22</v>
      </c>
      <c r="K251" s="90">
        <v>26400</v>
      </c>
      <c r="L251" s="41"/>
      <c r="M251" s="41"/>
      <c r="N251" s="41"/>
      <c r="O251" s="41"/>
      <c r="P251" s="97">
        <v>602151.28</v>
      </c>
      <c r="Q251" s="97"/>
      <c r="R251" s="97">
        <v>700</v>
      </c>
      <c r="S251" s="97"/>
      <c r="T251" s="107">
        <f t="shared" si="37"/>
        <v>629251.28</v>
      </c>
      <c r="U251" s="97">
        <f>I251-T251</f>
        <v>-97893.41000000003</v>
      </c>
      <c r="V251" s="97">
        <f>J251-T251</f>
        <v>-200656.06000000006</v>
      </c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</row>
    <row r="252" spans="1:40" ht="15">
      <c r="A252" s="1">
        <v>247</v>
      </c>
      <c r="B252" s="19" t="s">
        <v>193</v>
      </c>
      <c r="C252" s="41">
        <v>158332.48</v>
      </c>
      <c r="D252" s="41">
        <v>106637.99</v>
      </c>
      <c r="E252" s="59">
        <v>257429.51</v>
      </c>
      <c r="F252" s="59">
        <v>205631.93</v>
      </c>
      <c r="G252" s="41">
        <v>71070.42</v>
      </c>
      <c r="H252" s="41">
        <v>64337.17</v>
      </c>
      <c r="I252" s="53">
        <f t="shared" si="43"/>
        <v>486832.41</v>
      </c>
      <c r="J252" s="53">
        <f t="shared" si="43"/>
        <v>376607.08999999997</v>
      </c>
      <c r="K252" s="90">
        <v>22440</v>
      </c>
      <c r="L252" s="41">
        <v>145957.57</v>
      </c>
      <c r="M252" s="41">
        <v>65380.32</v>
      </c>
      <c r="N252" s="41"/>
      <c r="O252" s="41"/>
      <c r="P252" s="97"/>
      <c r="Q252" s="97"/>
      <c r="R252" s="97">
        <v>700</v>
      </c>
      <c r="S252" s="97"/>
      <c r="T252" s="107">
        <f t="shared" si="37"/>
        <v>234477.89</v>
      </c>
      <c r="U252" s="97">
        <f>I252-T252</f>
        <v>252354.51999999996</v>
      </c>
      <c r="V252" s="97">
        <f>J252-T252</f>
        <v>142129.19999999995</v>
      </c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</row>
    <row r="253" spans="1:40" ht="15">
      <c r="A253" s="1">
        <v>248</v>
      </c>
      <c r="B253" s="19" t="s">
        <v>194</v>
      </c>
      <c r="C253" s="41">
        <v>142409.51</v>
      </c>
      <c r="D253" s="41">
        <v>132668.18</v>
      </c>
      <c r="E253" s="59">
        <v>353171.03</v>
      </c>
      <c r="F253" s="59">
        <v>259378.15</v>
      </c>
      <c r="G253" s="41">
        <v>258582.94</v>
      </c>
      <c r="H253" s="41">
        <v>235951.9</v>
      </c>
      <c r="I253" s="53">
        <f t="shared" si="43"/>
        <v>754163.48</v>
      </c>
      <c r="J253" s="53">
        <f t="shared" si="43"/>
        <v>627998.23</v>
      </c>
      <c r="K253" s="90">
        <v>21780</v>
      </c>
      <c r="L253" s="41">
        <v>129966.31</v>
      </c>
      <c r="M253" s="41"/>
      <c r="N253" s="41">
        <v>43037.24</v>
      </c>
      <c r="O253" s="41"/>
      <c r="P253" s="97">
        <v>841010.01</v>
      </c>
      <c r="Q253" s="97"/>
      <c r="R253" s="97">
        <v>700</v>
      </c>
      <c r="S253" s="97"/>
      <c r="T253" s="107">
        <f t="shared" si="37"/>
        <v>1036493.56</v>
      </c>
      <c r="U253" s="97">
        <f>I253-T253</f>
        <v>-282330.0800000001</v>
      </c>
      <c r="V253" s="97">
        <f>J253-T253</f>
        <v>-408495.3300000001</v>
      </c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</row>
    <row r="254" spans="1:40" ht="15">
      <c r="A254" s="1">
        <v>249</v>
      </c>
      <c r="B254" s="20" t="s">
        <v>292</v>
      </c>
      <c r="C254" s="97">
        <v>1154.52</v>
      </c>
      <c r="D254" s="97">
        <v>1038.4</v>
      </c>
      <c r="E254" s="97">
        <v>2369.4</v>
      </c>
      <c r="F254" s="97">
        <v>606.35</v>
      </c>
      <c r="G254" s="97">
        <v>649.06</v>
      </c>
      <c r="H254" s="97">
        <v>0</v>
      </c>
      <c r="I254" s="99">
        <v>4172.98</v>
      </c>
      <c r="J254" s="99">
        <v>1644.75</v>
      </c>
      <c r="K254" s="42">
        <v>0</v>
      </c>
      <c r="L254" s="42"/>
      <c r="M254" s="97"/>
      <c r="N254" s="97"/>
      <c r="O254" s="97"/>
      <c r="P254" s="97"/>
      <c r="Q254" s="97">
        <v>4493</v>
      </c>
      <c r="R254" s="97">
        <v>700</v>
      </c>
      <c r="S254" s="97"/>
      <c r="T254" s="107">
        <f t="shared" si="37"/>
        <v>5193</v>
      </c>
      <c r="U254" s="97">
        <v>-1020.02</v>
      </c>
      <c r="V254" s="97">
        <v>-3548.25</v>
      </c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</row>
    <row r="255" spans="1:40" ht="15">
      <c r="A255" s="1">
        <v>250</v>
      </c>
      <c r="B255" s="20" t="s">
        <v>293</v>
      </c>
      <c r="C255" s="97">
        <v>1608.6</v>
      </c>
      <c r="D255" s="97">
        <v>21.48</v>
      </c>
      <c r="E255" s="97">
        <v>0</v>
      </c>
      <c r="F255" s="97">
        <v>0</v>
      </c>
      <c r="G255" s="97">
        <v>3173.02</v>
      </c>
      <c r="H255" s="97">
        <v>17.84</v>
      </c>
      <c r="I255" s="99">
        <v>4781.62</v>
      </c>
      <c r="J255" s="99">
        <v>39.32</v>
      </c>
      <c r="K255" s="42">
        <v>0</v>
      </c>
      <c r="L255" s="42"/>
      <c r="M255" s="97"/>
      <c r="N255" s="97"/>
      <c r="O255" s="97"/>
      <c r="P255" s="97"/>
      <c r="Q255" s="97">
        <v>32911</v>
      </c>
      <c r="R255" s="97">
        <v>700</v>
      </c>
      <c r="S255" s="97"/>
      <c r="T255" s="107">
        <f t="shared" si="37"/>
        <v>33611</v>
      </c>
      <c r="U255" s="97">
        <v>-28829.38</v>
      </c>
      <c r="V255" s="97">
        <v>-33571.68</v>
      </c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</row>
    <row r="256" spans="1:40" ht="15">
      <c r="A256" s="1">
        <v>251</v>
      </c>
      <c r="B256" s="20" t="s">
        <v>294</v>
      </c>
      <c r="C256" s="97">
        <v>8550.5</v>
      </c>
      <c r="D256" s="97">
        <v>8550.84</v>
      </c>
      <c r="E256" s="97">
        <v>15107.4</v>
      </c>
      <c r="F256" s="97">
        <v>14923.6</v>
      </c>
      <c r="G256" s="97">
        <v>8908.66</v>
      </c>
      <c r="H256" s="97">
        <v>4436.42</v>
      </c>
      <c r="I256" s="99">
        <v>32566.56</v>
      </c>
      <c r="J256" s="99">
        <v>27910.86</v>
      </c>
      <c r="K256" s="42">
        <v>2640</v>
      </c>
      <c r="L256" s="42"/>
      <c r="M256" s="97"/>
      <c r="N256" s="97"/>
      <c r="O256" s="97"/>
      <c r="P256" s="97"/>
      <c r="Q256" s="97"/>
      <c r="R256" s="97">
        <v>700</v>
      </c>
      <c r="S256" s="97"/>
      <c r="T256" s="107">
        <f t="shared" si="37"/>
        <v>3340</v>
      </c>
      <c r="U256" s="97">
        <v>29226.56</v>
      </c>
      <c r="V256" s="97">
        <v>24570.86</v>
      </c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</row>
    <row r="257" spans="1:40" ht="15">
      <c r="A257" s="1">
        <v>252</v>
      </c>
      <c r="B257" s="19" t="s">
        <v>195</v>
      </c>
      <c r="C257" s="41">
        <v>66707.68</v>
      </c>
      <c r="D257" s="41">
        <v>46652.23</v>
      </c>
      <c r="E257" s="59">
        <v>99476.12</v>
      </c>
      <c r="F257" s="59">
        <v>91316.75</v>
      </c>
      <c r="G257" s="41">
        <v>37034.35</v>
      </c>
      <c r="H257" s="41">
        <v>20616.95</v>
      </c>
      <c r="I257" s="53">
        <f>C257+E257+G257</f>
        <v>203218.15</v>
      </c>
      <c r="J257" s="53">
        <f>D257+F257+H257</f>
        <v>158585.93000000002</v>
      </c>
      <c r="K257" s="90">
        <v>5940</v>
      </c>
      <c r="L257" s="41"/>
      <c r="M257" s="41"/>
      <c r="N257" s="41"/>
      <c r="O257" s="41"/>
      <c r="P257" s="41">
        <v>303241.8</v>
      </c>
      <c r="Q257" s="97"/>
      <c r="R257" s="97">
        <v>700</v>
      </c>
      <c r="S257" s="97"/>
      <c r="T257" s="107">
        <f t="shared" si="37"/>
        <v>309881.8</v>
      </c>
      <c r="U257" s="97">
        <f>I257-T257</f>
        <v>-106663.65</v>
      </c>
      <c r="V257" s="97">
        <f>J257-T257</f>
        <v>-151295.86999999997</v>
      </c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</row>
    <row r="258" spans="1:40" ht="15">
      <c r="A258" s="1">
        <v>253</v>
      </c>
      <c r="B258" s="20" t="s">
        <v>295</v>
      </c>
      <c r="C258" s="97">
        <v>29050.57</v>
      </c>
      <c r="D258" s="97">
        <v>26544.27</v>
      </c>
      <c r="E258" s="97">
        <v>47671.8</v>
      </c>
      <c r="F258" s="97">
        <v>46427.35</v>
      </c>
      <c r="G258" s="97">
        <v>18187.5</v>
      </c>
      <c r="H258" s="97">
        <v>13068.55</v>
      </c>
      <c r="I258" s="99">
        <v>94909.87</v>
      </c>
      <c r="J258" s="99">
        <v>86040.17</v>
      </c>
      <c r="K258" s="42">
        <v>3960</v>
      </c>
      <c r="L258" s="42"/>
      <c r="M258" s="97"/>
      <c r="N258" s="97"/>
      <c r="O258" s="97"/>
      <c r="P258" s="97"/>
      <c r="Q258" s="97">
        <v>44991</v>
      </c>
      <c r="R258" s="97">
        <v>700</v>
      </c>
      <c r="S258" s="97"/>
      <c r="T258" s="107">
        <f t="shared" si="37"/>
        <v>49651</v>
      </c>
      <c r="U258" s="97">
        <v>45258.87</v>
      </c>
      <c r="V258" s="97">
        <v>36389.17</v>
      </c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</row>
    <row r="259" spans="1:40" ht="15">
      <c r="A259" s="1">
        <v>254</v>
      </c>
      <c r="B259" s="20" t="s">
        <v>296</v>
      </c>
      <c r="C259" s="97">
        <v>8358.88</v>
      </c>
      <c r="D259" s="97">
        <v>6695.27</v>
      </c>
      <c r="E259" s="97">
        <v>13147.2</v>
      </c>
      <c r="F259" s="97">
        <v>12890.87</v>
      </c>
      <c r="G259" s="97">
        <v>5870.5</v>
      </c>
      <c r="H259" s="97">
        <v>4605.75</v>
      </c>
      <c r="I259" s="99">
        <v>27376.58</v>
      </c>
      <c r="J259" s="99">
        <v>24191.89</v>
      </c>
      <c r="K259" s="42">
        <v>2640</v>
      </c>
      <c r="L259" s="42"/>
      <c r="M259" s="97"/>
      <c r="N259" s="97"/>
      <c r="O259" s="97"/>
      <c r="P259" s="97"/>
      <c r="Q259" s="97"/>
      <c r="R259" s="97">
        <v>700</v>
      </c>
      <c r="S259" s="97"/>
      <c r="T259" s="107">
        <f t="shared" si="37"/>
        <v>3340</v>
      </c>
      <c r="U259" s="97">
        <v>24036.58</v>
      </c>
      <c r="V259" s="97">
        <v>20851.89</v>
      </c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</row>
    <row r="260" spans="1:40" ht="15">
      <c r="A260" s="1">
        <v>255</v>
      </c>
      <c r="B260" s="20" t="s">
        <v>297</v>
      </c>
      <c r="C260" s="97">
        <v>19746.88</v>
      </c>
      <c r="D260" s="97">
        <v>19368.39</v>
      </c>
      <c r="E260" s="97">
        <v>35600.56</v>
      </c>
      <c r="F260" s="97">
        <v>31443.44</v>
      </c>
      <c r="G260" s="97">
        <v>17781.08</v>
      </c>
      <c r="H260" s="97">
        <v>10440.26</v>
      </c>
      <c r="I260" s="99">
        <v>73128.52</v>
      </c>
      <c r="J260" s="99">
        <v>61252.09</v>
      </c>
      <c r="K260" s="42">
        <v>3960</v>
      </c>
      <c r="L260" s="42"/>
      <c r="M260" s="97"/>
      <c r="N260" s="97"/>
      <c r="O260" s="97"/>
      <c r="P260" s="97"/>
      <c r="Q260" s="97"/>
      <c r="R260" s="97">
        <v>700</v>
      </c>
      <c r="S260" s="97"/>
      <c r="T260" s="107">
        <f t="shared" si="37"/>
        <v>4660</v>
      </c>
      <c r="U260" s="97">
        <v>68468.52</v>
      </c>
      <c r="V260" s="97">
        <v>56592.09</v>
      </c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</row>
    <row r="261" spans="1:40" ht="16.5">
      <c r="A261" s="1">
        <v>256</v>
      </c>
      <c r="B261" s="19" t="s">
        <v>196</v>
      </c>
      <c r="C261" s="41">
        <v>5470.2</v>
      </c>
      <c r="D261" s="41">
        <v>5665.76</v>
      </c>
      <c r="E261" s="55">
        <v>20430.89</v>
      </c>
      <c r="F261" s="55">
        <v>16316.6</v>
      </c>
      <c r="G261" s="41">
        <v>5156.4</v>
      </c>
      <c r="H261" s="41">
        <v>5156.4</v>
      </c>
      <c r="I261" s="53">
        <f aca="true" t="shared" si="44" ref="I261:J263">C261+E261+G261</f>
        <v>31057.489999999998</v>
      </c>
      <c r="J261" s="53">
        <f t="shared" si="44"/>
        <v>27138.760000000002</v>
      </c>
      <c r="K261" s="91">
        <v>4200.69</v>
      </c>
      <c r="L261" s="41"/>
      <c r="M261" s="41"/>
      <c r="N261" s="41"/>
      <c r="O261" s="41"/>
      <c r="P261" s="97">
        <v>77839.23</v>
      </c>
      <c r="Q261" s="97"/>
      <c r="R261" s="97">
        <v>700</v>
      </c>
      <c r="S261" s="97"/>
      <c r="T261" s="107">
        <f t="shared" si="37"/>
        <v>82739.92</v>
      </c>
      <c r="U261" s="97">
        <f>I261-T261</f>
        <v>-51682.43</v>
      </c>
      <c r="V261" s="97">
        <f>J261-T261</f>
        <v>-55601.159999999996</v>
      </c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</row>
    <row r="262" spans="1:40" ht="15">
      <c r="A262" s="1">
        <v>257</v>
      </c>
      <c r="B262" s="19" t="s">
        <v>197</v>
      </c>
      <c r="C262" s="41">
        <v>49678.34</v>
      </c>
      <c r="D262" s="41">
        <v>38782.34</v>
      </c>
      <c r="E262" s="59">
        <v>111648.56</v>
      </c>
      <c r="F262" s="59">
        <v>82039.1</v>
      </c>
      <c r="G262" s="41">
        <v>87280</v>
      </c>
      <c r="H262" s="41">
        <v>74906.67</v>
      </c>
      <c r="I262" s="53">
        <f t="shared" si="44"/>
        <v>248606.9</v>
      </c>
      <c r="J262" s="53">
        <f t="shared" si="44"/>
        <v>195728.11</v>
      </c>
      <c r="K262" s="90">
        <v>7920</v>
      </c>
      <c r="L262" s="41"/>
      <c r="M262" s="41"/>
      <c r="N262" s="41"/>
      <c r="O262" s="41"/>
      <c r="P262" s="97">
        <v>319861.45</v>
      </c>
      <c r="Q262" s="97"/>
      <c r="R262" s="97">
        <v>700</v>
      </c>
      <c r="S262" s="97"/>
      <c r="T262" s="107">
        <f t="shared" si="37"/>
        <v>328481.45</v>
      </c>
      <c r="U262" s="97">
        <f>I262-T262</f>
        <v>-79874.55000000002</v>
      </c>
      <c r="V262" s="97">
        <f>J262-T262</f>
        <v>-132753.34000000003</v>
      </c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</row>
    <row r="263" spans="1:40" ht="16.5">
      <c r="A263" s="1">
        <v>258</v>
      </c>
      <c r="B263" s="19" t="s">
        <v>198</v>
      </c>
      <c r="C263" s="41">
        <v>5354.76</v>
      </c>
      <c r="D263" s="41">
        <v>5027.27</v>
      </c>
      <c r="E263" s="55">
        <v>13669.83</v>
      </c>
      <c r="F263" s="55">
        <v>12111.48</v>
      </c>
      <c r="G263" s="41">
        <v>5387.84</v>
      </c>
      <c r="H263" s="41">
        <v>4631.13</v>
      </c>
      <c r="I263" s="53">
        <f t="shared" si="44"/>
        <v>24412.43</v>
      </c>
      <c r="J263" s="53">
        <f t="shared" si="44"/>
        <v>21769.88</v>
      </c>
      <c r="K263" s="91">
        <v>2640</v>
      </c>
      <c r="L263" s="41"/>
      <c r="M263" s="41"/>
      <c r="N263" s="41"/>
      <c r="O263" s="41"/>
      <c r="P263" s="97">
        <v>103275.65</v>
      </c>
      <c r="Q263" s="97">
        <v>29640</v>
      </c>
      <c r="R263" s="97">
        <v>700</v>
      </c>
      <c r="S263" s="97"/>
      <c r="T263" s="107">
        <f aca="true" t="shared" si="45" ref="T263:T296">SUM(K263:S263)</f>
        <v>136255.65</v>
      </c>
      <c r="U263" s="97">
        <f>I263-T263</f>
        <v>-111843.22</v>
      </c>
      <c r="V263" s="97">
        <f>J263-T263</f>
        <v>-114485.76999999999</v>
      </c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ht="15">
      <c r="A264" s="1">
        <v>259</v>
      </c>
      <c r="B264" s="20" t="s">
        <v>298</v>
      </c>
      <c r="C264" s="97">
        <v>50864.15</v>
      </c>
      <c r="D264" s="97">
        <v>42121.04</v>
      </c>
      <c r="E264" s="97">
        <v>72168.24</v>
      </c>
      <c r="F264" s="97">
        <v>64311.94</v>
      </c>
      <c r="G264" s="97">
        <v>19768.72</v>
      </c>
      <c r="H264" s="97">
        <v>8338.81</v>
      </c>
      <c r="I264" s="99">
        <v>142801.11</v>
      </c>
      <c r="J264" s="99">
        <v>114771.79</v>
      </c>
      <c r="K264" s="42">
        <v>6600</v>
      </c>
      <c r="L264" s="42"/>
      <c r="M264" s="97"/>
      <c r="N264" s="97"/>
      <c r="O264" s="97"/>
      <c r="P264" s="97"/>
      <c r="Q264" s="97">
        <v>7189.25</v>
      </c>
      <c r="R264" s="97">
        <v>700</v>
      </c>
      <c r="S264" s="97"/>
      <c r="T264" s="107">
        <f t="shared" si="45"/>
        <v>14489.25</v>
      </c>
      <c r="U264" s="97">
        <v>128311.86</v>
      </c>
      <c r="V264" s="97">
        <v>100282.54</v>
      </c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  <row r="265" spans="1:40" ht="15">
      <c r="A265" s="1">
        <v>260</v>
      </c>
      <c r="B265" s="19" t="s">
        <v>199</v>
      </c>
      <c r="C265" s="41">
        <v>38504.45</v>
      </c>
      <c r="D265" s="41">
        <v>29664.61</v>
      </c>
      <c r="E265" s="59">
        <v>53420.4</v>
      </c>
      <c r="F265" s="59">
        <v>49156.98</v>
      </c>
      <c r="G265" s="41">
        <v>19508.22</v>
      </c>
      <c r="H265" s="41">
        <v>9058.52</v>
      </c>
      <c r="I265" s="53">
        <f>C265+E265+G265</f>
        <v>111433.07</v>
      </c>
      <c r="J265" s="53">
        <f>D265+F265+H265</f>
        <v>87880.11</v>
      </c>
      <c r="K265" s="90">
        <v>7920</v>
      </c>
      <c r="L265" s="41"/>
      <c r="M265" s="41"/>
      <c r="N265" s="41"/>
      <c r="O265" s="41"/>
      <c r="P265" s="97"/>
      <c r="Q265" s="97"/>
      <c r="R265" s="97">
        <v>700</v>
      </c>
      <c r="S265" s="97">
        <v>20492</v>
      </c>
      <c r="T265" s="107">
        <f t="shared" si="45"/>
        <v>29112</v>
      </c>
      <c r="U265" s="97">
        <f>I265-T265</f>
        <v>82321.07</v>
      </c>
      <c r="V265" s="97">
        <f>J265-T265</f>
        <v>58768.11</v>
      </c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</row>
    <row r="266" spans="1:40" ht="15">
      <c r="A266" s="1">
        <v>261</v>
      </c>
      <c r="B266" s="19" t="s">
        <v>200</v>
      </c>
      <c r="C266" s="41">
        <v>34375.08</v>
      </c>
      <c r="D266" s="41">
        <v>30509.78</v>
      </c>
      <c r="E266" s="59">
        <v>52304.81</v>
      </c>
      <c r="F266" s="59">
        <v>42643.6</v>
      </c>
      <c r="G266" s="41">
        <v>15066.06</v>
      </c>
      <c r="H266" s="41">
        <v>13797.46</v>
      </c>
      <c r="I266" s="53">
        <f>C266+E266+G266</f>
        <v>101745.95</v>
      </c>
      <c r="J266" s="53">
        <f>D266+F266+H266</f>
        <v>86950.84</v>
      </c>
      <c r="K266" s="90">
        <v>7260</v>
      </c>
      <c r="L266" s="41"/>
      <c r="M266" s="41"/>
      <c r="N266" s="41"/>
      <c r="O266" s="41">
        <v>53207.64</v>
      </c>
      <c r="P266" s="97"/>
      <c r="Q266" s="97"/>
      <c r="R266" s="97">
        <v>700</v>
      </c>
      <c r="S266" s="97">
        <v>20492</v>
      </c>
      <c r="T266" s="107">
        <f t="shared" si="45"/>
        <v>81659.64</v>
      </c>
      <c r="U266" s="97">
        <f>I266-T266</f>
        <v>20086.309999999998</v>
      </c>
      <c r="V266" s="97">
        <f>J266-T266</f>
        <v>5291.199999999997</v>
      </c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</row>
    <row r="267" spans="1:40" ht="15">
      <c r="A267" s="1">
        <v>262</v>
      </c>
      <c r="B267" s="20" t="s">
        <v>299</v>
      </c>
      <c r="C267" s="97">
        <v>16049.5</v>
      </c>
      <c r="D267" s="97">
        <v>14619.25</v>
      </c>
      <c r="E267" s="97">
        <v>24704.16</v>
      </c>
      <c r="F267" s="97">
        <v>24535.08</v>
      </c>
      <c r="G267" s="97">
        <v>9306.83</v>
      </c>
      <c r="H267" s="97">
        <v>7087.31</v>
      </c>
      <c r="I267" s="99">
        <v>50060.49</v>
      </c>
      <c r="J267" s="99">
        <v>46241.64</v>
      </c>
      <c r="K267" s="42">
        <v>0</v>
      </c>
      <c r="L267" s="42"/>
      <c r="M267" s="97"/>
      <c r="N267" s="97"/>
      <c r="O267" s="97"/>
      <c r="P267" s="97"/>
      <c r="Q267" s="97"/>
      <c r="R267" s="97">
        <v>700</v>
      </c>
      <c r="S267" s="97"/>
      <c r="T267" s="107">
        <f t="shared" si="45"/>
        <v>700</v>
      </c>
      <c r="U267" s="97">
        <v>49360.49</v>
      </c>
      <c r="V267" s="97">
        <v>45541.64</v>
      </c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</row>
    <row r="268" spans="1:40" ht="15">
      <c r="A268" s="1">
        <v>263</v>
      </c>
      <c r="B268" s="19" t="s">
        <v>201</v>
      </c>
      <c r="C268" s="41">
        <v>48528.13</v>
      </c>
      <c r="D268" s="41">
        <v>45418.42</v>
      </c>
      <c r="E268" s="59">
        <v>98889.32</v>
      </c>
      <c r="F268" s="59">
        <v>85519.69</v>
      </c>
      <c r="G268" s="41">
        <v>41087.71</v>
      </c>
      <c r="H268" s="41">
        <v>25196.73</v>
      </c>
      <c r="I268" s="53">
        <f>C268+E268+G268</f>
        <v>188505.16</v>
      </c>
      <c r="J268" s="53">
        <f>D268+F268+H268</f>
        <v>156134.84</v>
      </c>
      <c r="K268" s="90">
        <v>13200</v>
      </c>
      <c r="L268" s="41">
        <v>112215.86</v>
      </c>
      <c r="M268" s="41"/>
      <c r="N268" s="41"/>
      <c r="O268" s="41"/>
      <c r="P268" s="97"/>
      <c r="Q268" s="97"/>
      <c r="R268" s="97">
        <v>700</v>
      </c>
      <c r="S268" s="97"/>
      <c r="T268" s="107">
        <f t="shared" si="45"/>
        <v>126115.86</v>
      </c>
      <c r="U268" s="97">
        <f>I268-T268</f>
        <v>62389.3</v>
      </c>
      <c r="V268" s="97">
        <f>J268-T268</f>
        <v>30018.979999999996</v>
      </c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</row>
    <row r="269" spans="1:40" ht="16.5">
      <c r="A269" s="1">
        <v>264</v>
      </c>
      <c r="B269" s="19" t="s">
        <v>202</v>
      </c>
      <c r="C269" s="41">
        <v>164158.33</v>
      </c>
      <c r="D269" s="41">
        <v>147696.69</v>
      </c>
      <c r="E269" s="55">
        <v>300007.29</v>
      </c>
      <c r="F269" s="55">
        <v>272044.89</v>
      </c>
      <c r="G269" s="41">
        <v>82103.58</v>
      </c>
      <c r="H269" s="41">
        <v>80520.44</v>
      </c>
      <c r="I269" s="53">
        <f>C269+E269+G269</f>
        <v>546269.2</v>
      </c>
      <c r="J269" s="53">
        <f>D269+F269+H269</f>
        <v>500262.02</v>
      </c>
      <c r="K269" s="90">
        <v>28380</v>
      </c>
      <c r="L269" s="41">
        <v>148787.27</v>
      </c>
      <c r="M269" s="41">
        <v>100672.25</v>
      </c>
      <c r="N269" s="41">
        <v>42735.04</v>
      </c>
      <c r="O269" s="41"/>
      <c r="P269" s="97"/>
      <c r="Q269" s="97"/>
      <c r="R269" s="97">
        <v>700</v>
      </c>
      <c r="S269" s="97"/>
      <c r="T269" s="107">
        <f t="shared" si="45"/>
        <v>321274.56</v>
      </c>
      <c r="U269" s="97">
        <f>I269-T269</f>
        <v>224994.63999999996</v>
      </c>
      <c r="V269" s="97">
        <f>J269-T269</f>
        <v>178987.46000000002</v>
      </c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</row>
    <row r="270" spans="1:40" ht="15">
      <c r="A270" s="1">
        <v>265</v>
      </c>
      <c r="B270" s="20" t="s">
        <v>300</v>
      </c>
      <c r="C270" s="97">
        <v>0</v>
      </c>
      <c r="D270" s="97">
        <v>0</v>
      </c>
      <c r="E270" s="97">
        <v>1048.64</v>
      </c>
      <c r="F270" s="97">
        <v>687.75</v>
      </c>
      <c r="G270" s="97">
        <v>1336.98</v>
      </c>
      <c r="H270" s="97">
        <v>1659.83</v>
      </c>
      <c r="I270" s="99">
        <v>2385.62</v>
      </c>
      <c r="J270" s="99">
        <v>2347.58</v>
      </c>
      <c r="K270" s="42">
        <v>0</v>
      </c>
      <c r="L270" s="42"/>
      <c r="M270" s="97"/>
      <c r="N270" s="97"/>
      <c r="O270" s="97"/>
      <c r="P270" s="97"/>
      <c r="Q270" s="97"/>
      <c r="R270" s="97">
        <v>700</v>
      </c>
      <c r="S270" s="97"/>
      <c r="T270" s="107">
        <f t="shared" si="45"/>
        <v>700</v>
      </c>
      <c r="U270" s="97">
        <v>1685.62</v>
      </c>
      <c r="V270" s="97">
        <v>1647.58</v>
      </c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</row>
    <row r="271" spans="1:40" ht="15">
      <c r="A271" s="1">
        <v>266</v>
      </c>
      <c r="B271" s="20" t="s">
        <v>301</v>
      </c>
      <c r="C271" s="97">
        <v>19420.82</v>
      </c>
      <c r="D271" s="97">
        <v>12001.35</v>
      </c>
      <c r="E271" s="97">
        <v>31122.04</v>
      </c>
      <c r="F271" s="97">
        <v>30103.13</v>
      </c>
      <c r="G271" s="97">
        <v>8861.02</v>
      </c>
      <c r="H271" s="97">
        <v>7533.68</v>
      </c>
      <c r="I271" s="99">
        <v>59403.88</v>
      </c>
      <c r="J271" s="99">
        <v>49638.16</v>
      </c>
      <c r="K271" s="42">
        <v>2640</v>
      </c>
      <c r="L271" s="42"/>
      <c r="M271" s="97"/>
      <c r="N271" s="97"/>
      <c r="O271" s="97"/>
      <c r="P271" s="97"/>
      <c r="Q271" s="97"/>
      <c r="R271" s="97">
        <v>700</v>
      </c>
      <c r="S271" s="97"/>
      <c r="T271" s="107">
        <f t="shared" si="45"/>
        <v>3340</v>
      </c>
      <c r="U271" s="97">
        <v>56063.88</v>
      </c>
      <c r="V271" s="97">
        <v>46298.16</v>
      </c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</row>
    <row r="272" spans="1:40" ht="15">
      <c r="A272" s="1">
        <v>267</v>
      </c>
      <c r="B272" s="20" t="s">
        <v>302</v>
      </c>
      <c r="C272" s="97">
        <v>12616.56</v>
      </c>
      <c r="D272" s="97">
        <v>10683.34</v>
      </c>
      <c r="E272" s="97">
        <v>19488.2</v>
      </c>
      <c r="F272" s="97">
        <v>17239.21</v>
      </c>
      <c r="G272" s="97">
        <v>5337.2</v>
      </c>
      <c r="H272" s="97">
        <v>4626.95</v>
      </c>
      <c r="I272" s="99">
        <v>37441.96</v>
      </c>
      <c r="J272" s="99">
        <v>32549.5</v>
      </c>
      <c r="K272" s="42">
        <v>2640</v>
      </c>
      <c r="L272" s="42"/>
      <c r="M272" s="97"/>
      <c r="N272" s="97"/>
      <c r="O272" s="97"/>
      <c r="P272" s="97"/>
      <c r="Q272" s="97"/>
      <c r="R272" s="97">
        <v>700</v>
      </c>
      <c r="S272" s="97"/>
      <c r="T272" s="107">
        <f t="shared" si="45"/>
        <v>3340</v>
      </c>
      <c r="U272" s="97">
        <v>34101.96</v>
      </c>
      <c r="V272" s="97">
        <v>29209.5</v>
      </c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</row>
    <row r="273" spans="1:40" ht="16.5">
      <c r="A273" s="1">
        <v>268</v>
      </c>
      <c r="B273" s="19" t="s">
        <v>203</v>
      </c>
      <c r="C273" s="41">
        <v>8909.09</v>
      </c>
      <c r="D273" s="41">
        <v>9213.76</v>
      </c>
      <c r="E273" s="55">
        <v>17925.6</v>
      </c>
      <c r="F273" s="55">
        <v>13624.18</v>
      </c>
      <c r="G273" s="41">
        <v>7302.69</v>
      </c>
      <c r="H273" s="41">
        <v>4382.72</v>
      </c>
      <c r="I273" s="53">
        <f aca="true" t="shared" si="46" ref="I273:J279">C273+E273+G273</f>
        <v>34137.38</v>
      </c>
      <c r="J273" s="53">
        <f t="shared" si="46"/>
        <v>27220.660000000003</v>
      </c>
      <c r="K273" s="91">
        <v>2640</v>
      </c>
      <c r="L273" s="41"/>
      <c r="M273" s="41"/>
      <c r="N273" s="41"/>
      <c r="O273" s="41"/>
      <c r="P273" s="97">
        <v>85040.65</v>
      </c>
      <c r="Q273" s="97"/>
      <c r="R273" s="97">
        <v>700</v>
      </c>
      <c r="S273" s="97"/>
      <c r="T273" s="107">
        <f t="shared" si="45"/>
        <v>88380.65</v>
      </c>
      <c r="U273" s="97">
        <f aca="true" t="shared" si="47" ref="U273:U279">I273-T273</f>
        <v>-54243.27</v>
      </c>
      <c r="V273" s="97">
        <f aca="true" t="shared" si="48" ref="V273:V279">J273-T273</f>
        <v>-61159.98999999999</v>
      </c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</row>
    <row r="274" spans="1:40" ht="16.5">
      <c r="A274" s="1">
        <v>269</v>
      </c>
      <c r="B274" s="19" t="s">
        <v>204</v>
      </c>
      <c r="C274" s="41">
        <v>8070.49</v>
      </c>
      <c r="D274" s="41">
        <v>6828.99</v>
      </c>
      <c r="E274" s="55">
        <v>16216.02</v>
      </c>
      <c r="F274" s="55">
        <v>12976.56</v>
      </c>
      <c r="G274" s="41">
        <v>4227.12</v>
      </c>
      <c r="H274" s="41">
        <v>3613.56</v>
      </c>
      <c r="I274" s="53">
        <f t="shared" si="46"/>
        <v>28513.63</v>
      </c>
      <c r="J274" s="53">
        <f t="shared" si="46"/>
        <v>23419.11</v>
      </c>
      <c r="K274" s="91">
        <v>2640</v>
      </c>
      <c r="L274" s="41"/>
      <c r="M274" s="41"/>
      <c r="N274" s="41"/>
      <c r="O274" s="41"/>
      <c r="P274" s="97">
        <v>25079.2</v>
      </c>
      <c r="Q274" s="97"/>
      <c r="R274" s="97">
        <v>700</v>
      </c>
      <c r="S274" s="97"/>
      <c r="T274" s="107">
        <f t="shared" si="45"/>
        <v>28419.2</v>
      </c>
      <c r="U274" s="97">
        <f t="shared" si="47"/>
        <v>94.43000000000029</v>
      </c>
      <c r="V274" s="97">
        <f t="shared" si="48"/>
        <v>-5000.09</v>
      </c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</row>
    <row r="275" spans="1:40" ht="16.5">
      <c r="A275" s="1">
        <v>270</v>
      </c>
      <c r="B275" s="19" t="s">
        <v>205</v>
      </c>
      <c r="C275" s="41">
        <v>16597.97</v>
      </c>
      <c r="D275" s="41">
        <v>14231.8</v>
      </c>
      <c r="E275" s="55">
        <v>21107.4</v>
      </c>
      <c r="F275" s="55">
        <v>20887.29</v>
      </c>
      <c r="G275" s="41">
        <v>8050.01</v>
      </c>
      <c r="H275" s="41">
        <v>5625.74</v>
      </c>
      <c r="I275" s="53">
        <f t="shared" si="46"/>
        <v>45755.380000000005</v>
      </c>
      <c r="J275" s="53">
        <f t="shared" si="46"/>
        <v>40744.829999999994</v>
      </c>
      <c r="K275" s="90">
        <v>2640</v>
      </c>
      <c r="L275" s="41"/>
      <c r="M275" s="41"/>
      <c r="N275" s="41">
        <v>55318.53</v>
      </c>
      <c r="O275" s="41"/>
      <c r="P275" s="97"/>
      <c r="Q275" s="97"/>
      <c r="R275" s="97">
        <v>700</v>
      </c>
      <c r="S275" s="97"/>
      <c r="T275" s="107">
        <f t="shared" si="45"/>
        <v>58658.53</v>
      </c>
      <c r="U275" s="97">
        <f t="shared" si="47"/>
        <v>-12903.149999999994</v>
      </c>
      <c r="V275" s="97">
        <f t="shared" si="48"/>
        <v>-17913.700000000004</v>
      </c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</row>
    <row r="276" spans="1:40" ht="16.5">
      <c r="A276" s="1">
        <v>271</v>
      </c>
      <c r="B276" s="19" t="s">
        <v>206</v>
      </c>
      <c r="C276" s="41">
        <v>23260.19</v>
      </c>
      <c r="D276" s="41">
        <v>20510.16</v>
      </c>
      <c r="E276" s="55">
        <v>35270.4</v>
      </c>
      <c r="F276" s="55">
        <v>32818.04</v>
      </c>
      <c r="G276" s="41">
        <v>13456.16</v>
      </c>
      <c r="H276" s="41">
        <v>9423.48</v>
      </c>
      <c r="I276" s="53">
        <f t="shared" si="46"/>
        <v>71986.75</v>
      </c>
      <c r="J276" s="53">
        <f t="shared" si="46"/>
        <v>62751.67999999999</v>
      </c>
      <c r="K276" s="91">
        <v>5280</v>
      </c>
      <c r="L276" s="41"/>
      <c r="M276" s="41"/>
      <c r="N276" s="41"/>
      <c r="O276" s="41"/>
      <c r="P276" s="97">
        <v>29116.15</v>
      </c>
      <c r="Q276" s="97"/>
      <c r="R276" s="97">
        <v>700</v>
      </c>
      <c r="S276" s="97"/>
      <c r="T276" s="107">
        <f t="shared" si="45"/>
        <v>35096.15</v>
      </c>
      <c r="U276" s="97">
        <f t="shared" si="47"/>
        <v>36890.6</v>
      </c>
      <c r="V276" s="97">
        <f t="shared" si="48"/>
        <v>27655.52999999999</v>
      </c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</row>
    <row r="277" spans="1:40" ht="16.5">
      <c r="A277" s="1">
        <v>272</v>
      </c>
      <c r="B277" s="19" t="s">
        <v>207</v>
      </c>
      <c r="C277" s="41">
        <v>21154.56</v>
      </c>
      <c r="D277" s="41">
        <v>10805.77</v>
      </c>
      <c r="E277" s="55">
        <v>33346.24</v>
      </c>
      <c r="F277" s="55">
        <v>25392.28</v>
      </c>
      <c r="G277" s="41">
        <v>9724.24</v>
      </c>
      <c r="H277" s="41">
        <v>4894.78</v>
      </c>
      <c r="I277" s="53">
        <f t="shared" si="46"/>
        <v>64225.04</v>
      </c>
      <c r="J277" s="53">
        <f t="shared" si="46"/>
        <v>41092.83</v>
      </c>
      <c r="K277" s="91">
        <v>5280</v>
      </c>
      <c r="L277" s="41"/>
      <c r="M277" s="41"/>
      <c r="N277" s="41"/>
      <c r="O277" s="41"/>
      <c r="P277" s="97">
        <v>27163.84</v>
      </c>
      <c r="Q277" s="97">
        <v>4192.97</v>
      </c>
      <c r="R277" s="97">
        <v>700</v>
      </c>
      <c r="S277" s="97"/>
      <c r="T277" s="107">
        <f t="shared" si="45"/>
        <v>37336.81</v>
      </c>
      <c r="U277" s="97">
        <f t="shared" si="47"/>
        <v>26888.230000000003</v>
      </c>
      <c r="V277" s="97">
        <f t="shared" si="48"/>
        <v>3756.020000000004</v>
      </c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</row>
    <row r="278" spans="1:40" ht="16.5">
      <c r="A278" s="1">
        <v>273</v>
      </c>
      <c r="B278" s="19" t="s">
        <v>208</v>
      </c>
      <c r="C278" s="41">
        <v>13704.72</v>
      </c>
      <c r="D278" s="41">
        <v>7521.44</v>
      </c>
      <c r="E278" s="55">
        <v>25378.83</v>
      </c>
      <c r="F278" s="55">
        <v>18899.5</v>
      </c>
      <c r="G278" s="41">
        <v>9505.5</v>
      </c>
      <c r="H278" s="41">
        <v>3471.41</v>
      </c>
      <c r="I278" s="53">
        <f t="shared" si="46"/>
        <v>48589.05</v>
      </c>
      <c r="J278" s="53">
        <f t="shared" si="46"/>
        <v>29892.35</v>
      </c>
      <c r="K278" s="91">
        <v>5280</v>
      </c>
      <c r="L278" s="41"/>
      <c r="M278" s="41"/>
      <c r="N278" s="41"/>
      <c r="O278" s="41"/>
      <c r="P278" s="97">
        <v>26411.93</v>
      </c>
      <c r="Q278" s="97"/>
      <c r="R278" s="97">
        <v>700</v>
      </c>
      <c r="S278" s="97"/>
      <c r="T278" s="107">
        <f t="shared" si="45"/>
        <v>32391.93</v>
      </c>
      <c r="U278" s="97">
        <f t="shared" si="47"/>
        <v>16197.120000000003</v>
      </c>
      <c r="V278" s="97">
        <f t="shared" si="48"/>
        <v>-2499.5800000000017</v>
      </c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</row>
    <row r="279" spans="1:40" ht="15">
      <c r="A279" s="1">
        <v>274</v>
      </c>
      <c r="B279" s="19" t="s">
        <v>209</v>
      </c>
      <c r="C279" s="41">
        <v>20467.25</v>
      </c>
      <c r="D279" s="41">
        <v>15206.23</v>
      </c>
      <c r="E279" s="59">
        <v>31346.15</v>
      </c>
      <c r="F279" s="59">
        <v>21371.55</v>
      </c>
      <c r="G279" s="41">
        <v>9862.78</v>
      </c>
      <c r="H279" s="41">
        <v>6949.75</v>
      </c>
      <c r="I279" s="53">
        <f t="shared" si="46"/>
        <v>61676.18</v>
      </c>
      <c r="J279" s="53">
        <f t="shared" si="46"/>
        <v>43527.53</v>
      </c>
      <c r="K279" s="90">
        <v>5280</v>
      </c>
      <c r="L279" s="41"/>
      <c r="M279" s="41"/>
      <c r="N279" s="41"/>
      <c r="O279" s="41"/>
      <c r="P279" s="97">
        <v>124206</v>
      </c>
      <c r="Q279" s="97"/>
      <c r="R279" s="97">
        <v>700</v>
      </c>
      <c r="S279" s="97"/>
      <c r="T279" s="107">
        <f t="shared" si="45"/>
        <v>130186</v>
      </c>
      <c r="U279" s="97">
        <f t="shared" si="47"/>
        <v>-68509.82</v>
      </c>
      <c r="V279" s="97">
        <f t="shared" si="48"/>
        <v>-86658.47</v>
      </c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</row>
    <row r="280" spans="1:40" ht="15">
      <c r="A280" s="1">
        <v>275</v>
      </c>
      <c r="B280" s="20" t="s">
        <v>303</v>
      </c>
      <c r="C280" s="97">
        <v>14281.78</v>
      </c>
      <c r="D280" s="97">
        <v>11117.22</v>
      </c>
      <c r="E280" s="97">
        <v>29165.68</v>
      </c>
      <c r="F280" s="97">
        <v>29232.86</v>
      </c>
      <c r="G280" s="97">
        <v>10074.53</v>
      </c>
      <c r="H280" s="97">
        <v>7102.27</v>
      </c>
      <c r="I280" s="99">
        <v>53521.99</v>
      </c>
      <c r="J280" s="99">
        <v>47452.35</v>
      </c>
      <c r="K280" s="42">
        <v>2640</v>
      </c>
      <c r="L280" s="42"/>
      <c r="M280" s="97"/>
      <c r="N280" s="97"/>
      <c r="O280" s="97"/>
      <c r="P280" s="97"/>
      <c r="Q280" s="97"/>
      <c r="R280" s="97">
        <v>700</v>
      </c>
      <c r="S280" s="97"/>
      <c r="T280" s="107">
        <f t="shared" si="45"/>
        <v>3340</v>
      </c>
      <c r="U280" s="97">
        <v>50181.99</v>
      </c>
      <c r="V280" s="97">
        <v>44112.35</v>
      </c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</row>
    <row r="281" spans="1:40" ht="15">
      <c r="A281" s="1">
        <v>276</v>
      </c>
      <c r="B281" s="19" t="s">
        <v>210</v>
      </c>
      <c r="C281" s="41">
        <v>97487.18</v>
      </c>
      <c r="D281" s="41">
        <v>78556.78</v>
      </c>
      <c r="E281" s="59">
        <v>210262.03</v>
      </c>
      <c r="F281" s="59">
        <v>176875.1</v>
      </c>
      <c r="G281" s="41">
        <v>54642.61</v>
      </c>
      <c r="H281" s="41">
        <v>51811.2</v>
      </c>
      <c r="I281" s="53">
        <f>C281+E281+G281</f>
        <v>362391.81999999995</v>
      </c>
      <c r="J281" s="53">
        <f>D281+F281+H281</f>
        <v>307243.08</v>
      </c>
      <c r="K281" s="90">
        <v>28050</v>
      </c>
      <c r="L281" s="41">
        <v>160603.22</v>
      </c>
      <c r="M281" s="41"/>
      <c r="N281" s="41">
        <v>55119.22</v>
      </c>
      <c r="O281" s="41"/>
      <c r="P281" s="97"/>
      <c r="Q281" s="97"/>
      <c r="R281" s="97">
        <v>700</v>
      </c>
      <c r="S281" s="97"/>
      <c r="T281" s="107">
        <f t="shared" si="45"/>
        <v>244472.44</v>
      </c>
      <c r="U281" s="97">
        <f>I281-T281</f>
        <v>117919.37999999995</v>
      </c>
      <c r="V281" s="97">
        <f>J281-T281</f>
        <v>62770.640000000014</v>
      </c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</row>
    <row r="282" spans="1:40" ht="15">
      <c r="A282" s="1">
        <v>277</v>
      </c>
      <c r="B282" s="19" t="s">
        <v>211</v>
      </c>
      <c r="C282" s="41">
        <v>112504.08</v>
      </c>
      <c r="D282" s="41">
        <v>108526.17</v>
      </c>
      <c r="E282" s="59">
        <v>275761.42</v>
      </c>
      <c r="F282" s="59">
        <v>221887.17</v>
      </c>
      <c r="G282" s="41">
        <v>216786</v>
      </c>
      <c r="H282" s="41">
        <v>194163.37</v>
      </c>
      <c r="I282" s="53">
        <f>C282+E282+G282</f>
        <v>605051.5</v>
      </c>
      <c r="J282" s="53">
        <f>D282+F282+H282</f>
        <v>524576.71</v>
      </c>
      <c r="K282" s="90">
        <v>25080</v>
      </c>
      <c r="L282" s="41"/>
      <c r="M282" s="41"/>
      <c r="N282" s="41"/>
      <c r="O282" s="41"/>
      <c r="P282" s="97">
        <v>641433.49</v>
      </c>
      <c r="Q282" s="97"/>
      <c r="R282" s="97">
        <v>700</v>
      </c>
      <c r="S282" s="97"/>
      <c r="T282" s="107">
        <f t="shared" si="45"/>
        <v>667213.49</v>
      </c>
      <c r="U282" s="97">
        <f>I282-T282</f>
        <v>-62161.98999999999</v>
      </c>
      <c r="V282" s="97">
        <f>J282-T282</f>
        <v>-142636.78000000003</v>
      </c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</row>
    <row r="283" spans="1:40" ht="15">
      <c r="A283" s="1">
        <v>278</v>
      </c>
      <c r="B283" s="20" t="s">
        <v>304</v>
      </c>
      <c r="C283" s="97">
        <v>3178.79</v>
      </c>
      <c r="D283" s="97">
        <v>2171.46</v>
      </c>
      <c r="E283" s="97">
        <v>11091.78</v>
      </c>
      <c r="F283" s="97">
        <v>5986.69</v>
      </c>
      <c r="G283" s="97">
        <v>3543.72</v>
      </c>
      <c r="H283" s="97">
        <v>1848.17</v>
      </c>
      <c r="I283" s="99">
        <v>17814.29</v>
      </c>
      <c r="J283" s="99">
        <v>10006.32</v>
      </c>
      <c r="K283" s="42">
        <v>0</v>
      </c>
      <c r="L283" s="42"/>
      <c r="M283" s="97"/>
      <c r="N283" s="97"/>
      <c r="O283" s="97"/>
      <c r="P283" s="97"/>
      <c r="Q283" s="97">
        <v>31927</v>
      </c>
      <c r="R283" s="97">
        <v>700</v>
      </c>
      <c r="S283" s="97"/>
      <c r="T283" s="107">
        <f t="shared" si="45"/>
        <v>32627</v>
      </c>
      <c r="U283" s="97">
        <v>-14812.71</v>
      </c>
      <c r="V283" s="97">
        <v>-22620.68</v>
      </c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</row>
    <row r="284" spans="1:40" ht="15">
      <c r="A284" s="1">
        <v>279</v>
      </c>
      <c r="B284" s="20" t="s">
        <v>305</v>
      </c>
      <c r="C284" s="97">
        <v>4086.96</v>
      </c>
      <c r="D284" s="97">
        <v>1248.81</v>
      </c>
      <c r="E284" s="97">
        <v>7999.2</v>
      </c>
      <c r="F284" s="97">
        <v>4370.9</v>
      </c>
      <c r="G284" s="97">
        <v>4373.54</v>
      </c>
      <c r="H284" s="97">
        <v>1559.53</v>
      </c>
      <c r="I284" s="99">
        <v>16459.7</v>
      </c>
      <c r="J284" s="99">
        <v>7179.24</v>
      </c>
      <c r="K284" s="42">
        <v>0</v>
      </c>
      <c r="L284" s="42"/>
      <c r="M284" s="97"/>
      <c r="N284" s="97"/>
      <c r="O284" s="97"/>
      <c r="P284" s="97"/>
      <c r="Q284" s="97">
        <v>31927</v>
      </c>
      <c r="R284" s="97">
        <v>700</v>
      </c>
      <c r="S284" s="97"/>
      <c r="T284" s="107">
        <f t="shared" si="45"/>
        <v>32627</v>
      </c>
      <c r="U284" s="97">
        <v>-16167.3</v>
      </c>
      <c r="V284" s="97">
        <v>-25447.76</v>
      </c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</row>
    <row r="285" spans="1:40" ht="15">
      <c r="A285" s="1">
        <v>280</v>
      </c>
      <c r="B285" s="20" t="s">
        <v>306</v>
      </c>
      <c r="C285" s="97">
        <v>10035.24</v>
      </c>
      <c r="D285" s="97">
        <v>7648.3</v>
      </c>
      <c r="E285" s="97">
        <v>22921.92</v>
      </c>
      <c r="F285" s="97">
        <v>13726.13</v>
      </c>
      <c r="G285" s="97">
        <v>6349.68</v>
      </c>
      <c r="H285" s="97">
        <v>3840.19</v>
      </c>
      <c r="I285" s="99">
        <v>39306.84</v>
      </c>
      <c r="J285" s="99">
        <v>25214.62</v>
      </c>
      <c r="K285" s="42">
        <v>0</v>
      </c>
      <c r="L285" s="42"/>
      <c r="M285" s="97"/>
      <c r="N285" s="97"/>
      <c r="O285" s="97"/>
      <c r="P285" s="97"/>
      <c r="Q285" s="97">
        <v>31927</v>
      </c>
      <c r="R285" s="97">
        <v>700</v>
      </c>
      <c r="S285" s="97"/>
      <c r="T285" s="107">
        <f t="shared" si="45"/>
        <v>32627</v>
      </c>
      <c r="U285" s="97">
        <v>6679.84</v>
      </c>
      <c r="V285" s="97">
        <v>-7412.38</v>
      </c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</row>
    <row r="286" spans="1:40" ht="15">
      <c r="A286" s="1">
        <v>281</v>
      </c>
      <c r="B286" s="20" t="s">
        <v>307</v>
      </c>
      <c r="C286" s="97">
        <v>7545.91</v>
      </c>
      <c r="D286" s="97">
        <v>6284.57</v>
      </c>
      <c r="E286" s="97">
        <v>21321.48</v>
      </c>
      <c r="F286" s="97">
        <v>17296.5</v>
      </c>
      <c r="G286" s="97">
        <v>5331.82</v>
      </c>
      <c r="H286" s="97">
        <v>4088.41</v>
      </c>
      <c r="I286" s="99">
        <v>34199.21</v>
      </c>
      <c r="J286" s="99">
        <v>27669.48</v>
      </c>
      <c r="K286" s="42">
        <v>0</v>
      </c>
      <c r="L286" s="42"/>
      <c r="M286" s="97"/>
      <c r="N286" s="97"/>
      <c r="O286" s="97"/>
      <c r="P286" s="97"/>
      <c r="Q286" s="97">
        <v>31927</v>
      </c>
      <c r="R286" s="97">
        <v>700</v>
      </c>
      <c r="S286" s="97"/>
      <c r="T286" s="107">
        <f t="shared" si="45"/>
        <v>32627</v>
      </c>
      <c r="U286" s="97">
        <v>1572.21</v>
      </c>
      <c r="V286" s="97">
        <v>-4957.52</v>
      </c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</row>
    <row r="287" spans="1:40" ht="15">
      <c r="A287" s="1">
        <v>282</v>
      </c>
      <c r="B287" s="19" t="s">
        <v>212</v>
      </c>
      <c r="C287" s="41">
        <v>118594.59</v>
      </c>
      <c r="D287" s="41">
        <v>91127.52</v>
      </c>
      <c r="E287" s="59">
        <v>190905.72</v>
      </c>
      <c r="F287" s="59">
        <v>169464.99</v>
      </c>
      <c r="G287" s="41">
        <v>54511.34</v>
      </c>
      <c r="H287" s="41">
        <v>46881.41</v>
      </c>
      <c r="I287" s="53">
        <f>C287+E287+G287</f>
        <v>364011.65</v>
      </c>
      <c r="J287" s="53">
        <f>D287+F287+H287</f>
        <v>307473.92000000004</v>
      </c>
      <c r="K287" s="90">
        <v>19800</v>
      </c>
      <c r="L287" s="41">
        <v>149243.68</v>
      </c>
      <c r="M287" s="41"/>
      <c r="N287" s="41"/>
      <c r="O287" s="41"/>
      <c r="P287" s="97"/>
      <c r="Q287" s="97"/>
      <c r="R287" s="97">
        <v>700</v>
      </c>
      <c r="S287" s="97">
        <v>108126</v>
      </c>
      <c r="T287" s="107">
        <f t="shared" si="45"/>
        <v>277869.68</v>
      </c>
      <c r="U287" s="97">
        <f>I287-T287</f>
        <v>86141.97000000003</v>
      </c>
      <c r="V287" s="97">
        <f>J287-T287</f>
        <v>29604.24000000005</v>
      </c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</row>
    <row r="288" spans="1:40" ht="16.5">
      <c r="A288" s="1">
        <v>283</v>
      </c>
      <c r="B288" s="19" t="s">
        <v>213</v>
      </c>
      <c r="C288" s="41">
        <v>20905.4</v>
      </c>
      <c r="D288" s="41">
        <v>19857.19</v>
      </c>
      <c r="E288" s="55">
        <v>30525</v>
      </c>
      <c r="F288" s="55">
        <v>27427.26</v>
      </c>
      <c r="G288" s="41">
        <v>11645.81</v>
      </c>
      <c r="H288" s="41">
        <v>7889.02</v>
      </c>
      <c r="I288" s="53">
        <f>C288+E288+G288</f>
        <v>63076.21</v>
      </c>
      <c r="J288" s="53">
        <f>D288+F288+H288</f>
        <v>55173.47</v>
      </c>
      <c r="K288" s="91">
        <v>3960</v>
      </c>
      <c r="L288" s="41"/>
      <c r="M288" s="41"/>
      <c r="N288" s="41"/>
      <c r="O288" s="41"/>
      <c r="P288" s="97">
        <v>166381.45</v>
      </c>
      <c r="Q288" s="97"/>
      <c r="R288" s="97">
        <v>700</v>
      </c>
      <c r="S288" s="97"/>
      <c r="T288" s="107">
        <f t="shared" si="45"/>
        <v>171041.45</v>
      </c>
      <c r="U288" s="97">
        <f>I288-T288</f>
        <v>-107965.24000000002</v>
      </c>
      <c r="V288" s="97">
        <f>J288-T288</f>
        <v>-115867.98000000001</v>
      </c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</row>
    <row r="289" spans="1:40" ht="15">
      <c r="A289" s="1">
        <v>284</v>
      </c>
      <c r="B289" s="20" t="s">
        <v>308</v>
      </c>
      <c r="C289" s="97">
        <v>13450.68</v>
      </c>
      <c r="D289" s="97">
        <v>9754.69</v>
      </c>
      <c r="E289" s="97">
        <v>18474.28</v>
      </c>
      <c r="F289" s="97">
        <v>16538.12</v>
      </c>
      <c r="G289" s="97">
        <v>5972.6</v>
      </c>
      <c r="H289" s="97">
        <v>4515.26</v>
      </c>
      <c r="I289" s="99">
        <v>37897.56</v>
      </c>
      <c r="J289" s="99">
        <v>30808.07</v>
      </c>
      <c r="K289" s="42">
        <v>2640</v>
      </c>
      <c r="L289" s="42"/>
      <c r="M289" s="97"/>
      <c r="N289" s="97"/>
      <c r="O289" s="97"/>
      <c r="P289" s="97"/>
      <c r="Q289" s="97"/>
      <c r="R289" s="97">
        <v>700</v>
      </c>
      <c r="S289" s="97"/>
      <c r="T289" s="107">
        <f t="shared" si="45"/>
        <v>3340</v>
      </c>
      <c r="U289" s="97">
        <v>34557.56</v>
      </c>
      <c r="V289" s="97">
        <v>27468.07</v>
      </c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</row>
    <row r="290" spans="1:40" ht="15">
      <c r="A290" s="1">
        <v>285</v>
      </c>
      <c r="B290" s="20" t="s">
        <v>309</v>
      </c>
      <c r="C290" s="97">
        <v>7127.76</v>
      </c>
      <c r="D290" s="97">
        <v>10894.77</v>
      </c>
      <c r="E290" s="97">
        <v>18260.86</v>
      </c>
      <c r="F290" s="97">
        <v>17943.47</v>
      </c>
      <c r="G290" s="97">
        <v>6034.05</v>
      </c>
      <c r="H290" s="97">
        <v>5318.64</v>
      </c>
      <c r="I290" s="99">
        <v>31422.67</v>
      </c>
      <c r="J290" s="99">
        <v>34156.88</v>
      </c>
      <c r="K290" s="42">
        <v>2640</v>
      </c>
      <c r="L290" s="42"/>
      <c r="M290" s="97"/>
      <c r="N290" s="97"/>
      <c r="O290" s="97"/>
      <c r="P290" s="97"/>
      <c r="Q290" s="97">
        <v>31927</v>
      </c>
      <c r="R290" s="97">
        <v>700</v>
      </c>
      <c r="S290" s="97"/>
      <c r="T290" s="107">
        <f t="shared" si="45"/>
        <v>35267</v>
      </c>
      <c r="U290" s="97">
        <v>-3844.33</v>
      </c>
      <c r="V290" s="97">
        <v>-1110.12</v>
      </c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</row>
    <row r="291" spans="1:40" ht="15">
      <c r="A291" s="1">
        <v>286</v>
      </c>
      <c r="B291" s="20" t="s">
        <v>310</v>
      </c>
      <c r="C291" s="97">
        <v>9497.39</v>
      </c>
      <c r="D291" s="97">
        <v>7808.57</v>
      </c>
      <c r="E291" s="97">
        <v>13641.1</v>
      </c>
      <c r="F291" s="97">
        <v>11896.47</v>
      </c>
      <c r="G291" s="97">
        <v>3746.2</v>
      </c>
      <c r="H291" s="97">
        <v>2896.02</v>
      </c>
      <c r="I291" s="99">
        <v>26884.69</v>
      </c>
      <c r="J291" s="99">
        <v>22601.06</v>
      </c>
      <c r="K291" s="42">
        <v>0</v>
      </c>
      <c r="L291" s="42"/>
      <c r="M291" s="97"/>
      <c r="N291" s="97"/>
      <c r="O291" s="97"/>
      <c r="P291" s="97"/>
      <c r="Q291" s="97">
        <v>16664.27</v>
      </c>
      <c r="R291" s="97">
        <v>700</v>
      </c>
      <c r="S291" s="97"/>
      <c r="T291" s="107">
        <f t="shared" si="45"/>
        <v>17364.27</v>
      </c>
      <c r="U291" s="97">
        <v>9520.42</v>
      </c>
      <c r="V291" s="97">
        <v>5236.79</v>
      </c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</row>
    <row r="292" spans="1:40" ht="15">
      <c r="A292" s="1">
        <v>287</v>
      </c>
      <c r="B292" s="20" t="s">
        <v>311</v>
      </c>
      <c r="C292" s="97">
        <v>2855.88</v>
      </c>
      <c r="D292" s="97">
        <v>1435.99</v>
      </c>
      <c r="E292" s="97">
        <v>5860.8</v>
      </c>
      <c r="F292" s="97">
        <v>3316.84</v>
      </c>
      <c r="G292" s="97">
        <v>3221.88</v>
      </c>
      <c r="H292" s="97">
        <v>801.53</v>
      </c>
      <c r="I292" s="99">
        <v>11938.56</v>
      </c>
      <c r="J292" s="99">
        <v>5554.36</v>
      </c>
      <c r="K292" s="42">
        <v>0</v>
      </c>
      <c r="L292" s="42"/>
      <c r="M292" s="97"/>
      <c r="N292" s="97"/>
      <c r="O292" s="97"/>
      <c r="P292" s="97"/>
      <c r="Q292" s="97"/>
      <c r="R292" s="97">
        <v>700</v>
      </c>
      <c r="S292" s="97"/>
      <c r="T292" s="107">
        <f t="shared" si="45"/>
        <v>700</v>
      </c>
      <c r="U292" s="97">
        <v>11238.56</v>
      </c>
      <c r="V292" s="97">
        <v>4854.36</v>
      </c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</row>
    <row r="293" spans="1:40" ht="15">
      <c r="A293" s="1">
        <v>288</v>
      </c>
      <c r="B293" s="20" t="s">
        <v>312</v>
      </c>
      <c r="C293" s="97">
        <v>1710.96</v>
      </c>
      <c r="D293" s="97">
        <v>157.32</v>
      </c>
      <c r="E293" s="97">
        <v>0</v>
      </c>
      <c r="F293" s="97">
        <v>0</v>
      </c>
      <c r="G293" s="97">
        <v>961.84</v>
      </c>
      <c r="H293" s="97">
        <v>0</v>
      </c>
      <c r="I293" s="99">
        <v>2672.8</v>
      </c>
      <c r="J293" s="99">
        <v>157.32</v>
      </c>
      <c r="K293" s="42">
        <v>0</v>
      </c>
      <c r="L293" s="42"/>
      <c r="M293" s="97"/>
      <c r="N293" s="97"/>
      <c r="O293" s="97"/>
      <c r="P293" s="97"/>
      <c r="Q293" s="97"/>
      <c r="R293" s="97">
        <v>700</v>
      </c>
      <c r="S293" s="97"/>
      <c r="T293" s="107">
        <f t="shared" si="45"/>
        <v>700</v>
      </c>
      <c r="U293" s="97">
        <v>1972.8</v>
      </c>
      <c r="V293" s="97">
        <v>-542.68</v>
      </c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</row>
    <row r="294" spans="1:40" ht="15">
      <c r="A294" s="1">
        <v>289</v>
      </c>
      <c r="B294" s="19" t="s">
        <v>214</v>
      </c>
      <c r="C294" s="41">
        <v>23842.83</v>
      </c>
      <c r="D294" s="41">
        <v>21643.67</v>
      </c>
      <c r="E294" s="59">
        <v>41478.36</v>
      </c>
      <c r="F294" s="59">
        <v>44168.84</v>
      </c>
      <c r="G294" s="41">
        <v>13718.24</v>
      </c>
      <c r="H294" s="41">
        <v>11379.61</v>
      </c>
      <c r="I294" s="53">
        <f>C294+E294+G294</f>
        <v>79039.43000000001</v>
      </c>
      <c r="J294" s="53">
        <f>D294+F294+H294</f>
        <v>77192.12</v>
      </c>
      <c r="K294" s="90">
        <v>4950</v>
      </c>
      <c r="L294" s="41"/>
      <c r="M294" s="41"/>
      <c r="N294" s="41"/>
      <c r="O294" s="41"/>
      <c r="P294" s="97"/>
      <c r="Q294" s="97"/>
      <c r="R294" s="97">
        <v>700</v>
      </c>
      <c r="S294" s="97">
        <v>59395</v>
      </c>
      <c r="T294" s="107">
        <f t="shared" si="45"/>
        <v>65045</v>
      </c>
      <c r="U294" s="97">
        <f>I294-T294</f>
        <v>13994.430000000008</v>
      </c>
      <c r="V294" s="97">
        <f>J294-T294</f>
        <v>12147.119999999995</v>
      </c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</row>
    <row r="295" spans="1:40" ht="15">
      <c r="A295" s="1">
        <v>290</v>
      </c>
      <c r="B295" s="20" t="s">
        <v>313</v>
      </c>
      <c r="C295" s="97">
        <v>4171.2</v>
      </c>
      <c r="D295" s="97">
        <v>10240.71</v>
      </c>
      <c r="E295" s="97">
        <v>8164.2</v>
      </c>
      <c r="F295" s="97">
        <v>5416.11</v>
      </c>
      <c r="G295" s="97">
        <v>5590.32</v>
      </c>
      <c r="H295" s="97">
        <v>3022.42</v>
      </c>
      <c r="I295" s="99">
        <v>17925.72</v>
      </c>
      <c r="J295" s="99">
        <v>18679.24</v>
      </c>
      <c r="K295" s="42">
        <v>0</v>
      </c>
      <c r="L295" s="42"/>
      <c r="M295" s="97"/>
      <c r="N295" s="97"/>
      <c r="O295" s="97"/>
      <c r="P295" s="97"/>
      <c r="Q295" s="97">
        <v>31927</v>
      </c>
      <c r="R295" s="97">
        <v>700</v>
      </c>
      <c r="S295" s="97"/>
      <c r="T295" s="107">
        <f t="shared" si="45"/>
        <v>32627</v>
      </c>
      <c r="U295" s="97">
        <v>-14701.28</v>
      </c>
      <c r="V295" s="97">
        <v>-13947.76</v>
      </c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</row>
    <row r="296" spans="1:40" ht="15">
      <c r="A296" s="1">
        <v>291</v>
      </c>
      <c r="B296" s="19" t="s">
        <v>215</v>
      </c>
      <c r="C296" s="41">
        <v>111410.68</v>
      </c>
      <c r="D296" s="41">
        <v>99353.08</v>
      </c>
      <c r="E296" s="59">
        <v>211830.36</v>
      </c>
      <c r="F296" s="59">
        <v>193082.62</v>
      </c>
      <c r="G296" s="41">
        <v>58944.56</v>
      </c>
      <c r="H296" s="41">
        <v>58269.23</v>
      </c>
      <c r="I296" s="53">
        <f>C296+E296+G296</f>
        <v>382185.6</v>
      </c>
      <c r="J296" s="53">
        <f>D296+F296+H296</f>
        <v>350704.93</v>
      </c>
      <c r="K296" s="90">
        <v>20790</v>
      </c>
      <c r="L296" s="41">
        <v>157805.32</v>
      </c>
      <c r="M296" s="41">
        <v>92205.14</v>
      </c>
      <c r="N296" s="41">
        <v>50211.98</v>
      </c>
      <c r="O296" s="41"/>
      <c r="P296" s="97"/>
      <c r="Q296" s="97"/>
      <c r="R296" s="97">
        <v>700</v>
      </c>
      <c r="S296" s="97"/>
      <c r="T296" s="107">
        <f t="shared" si="45"/>
        <v>321712.44</v>
      </c>
      <c r="U296" s="97">
        <f>I296-T296</f>
        <v>60473.159999999974</v>
      </c>
      <c r="V296" s="97">
        <f>J296-T296</f>
        <v>28992.48999999999</v>
      </c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</row>
    <row r="297" spans="2:40" ht="12.75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</row>
    <row r="298" spans="2:40" ht="12.75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</row>
    <row r="299" spans="12:40" ht="12.75"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</row>
    <row r="300" spans="12:40" ht="12.75"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</row>
    <row r="301" spans="12:40" ht="12.75"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</row>
    <row r="302" spans="12:40" ht="12.75"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</row>
    <row r="303" spans="12:40" ht="12.75"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</row>
    <row r="304" spans="12:40" ht="12.75"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</row>
    <row r="305" spans="12:40" ht="12.75"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</row>
    <row r="306" spans="12:40" ht="12.75"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</row>
    <row r="307" spans="12:40" ht="12.75"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</row>
    <row r="308" spans="12:40" ht="12.75"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</row>
    <row r="309" spans="12:40" ht="12.75"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</row>
    <row r="310" spans="12:40" ht="12.75"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</row>
    <row r="311" spans="12:40" ht="12.75"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</row>
    <row r="312" spans="12:40" ht="12.75"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</row>
    <row r="313" spans="12:40" ht="12.75"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</row>
    <row r="314" spans="12:40" ht="12.75"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</row>
    <row r="315" spans="12:40" ht="12.75"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</row>
    <row r="316" spans="12:40" ht="12.75"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</row>
    <row r="317" spans="12:40" ht="12.75"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</row>
    <row r="318" spans="12:40" ht="12.75"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</row>
    <row r="319" spans="12:40" ht="12.75"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</row>
    <row r="320" spans="12:40" ht="12.75"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</row>
    <row r="321" spans="12:40" ht="12.75"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</row>
    <row r="322" spans="12:40" ht="12.75"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</row>
    <row r="323" spans="12:40" ht="12.75"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</row>
    <row r="324" spans="12:40" ht="12.75"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</row>
    <row r="325" spans="12:40" ht="12.75"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</row>
    <row r="326" spans="12:40" ht="12.75"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</row>
    <row r="327" spans="12:40" ht="12.75"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</row>
    <row r="328" spans="12:40" ht="12.75"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</row>
    <row r="329" spans="12:40" ht="12.75"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</row>
    <row r="330" spans="12:40" ht="12.75"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</row>
    <row r="331" spans="12:40" ht="12.75"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</row>
    <row r="332" spans="12:40" ht="12.75"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</row>
    <row r="333" spans="12:40" ht="12.75"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</row>
    <row r="334" spans="12:40" ht="12.75"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</row>
    <row r="335" spans="12:40" ht="12.75"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</row>
    <row r="336" spans="12:40" ht="12.75"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</row>
    <row r="337" spans="12:40" ht="12.75"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</row>
    <row r="338" spans="12:40" ht="12.75"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</row>
    <row r="339" spans="12:40" ht="12.75"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</row>
    <row r="340" spans="12:40" ht="12.75"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</row>
    <row r="341" spans="12:40" ht="12.75"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</row>
    <row r="342" spans="12:40" ht="12.75"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</row>
    <row r="343" spans="12:40" ht="12.75"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</row>
    <row r="344" spans="12:40" ht="12.75"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</row>
    <row r="345" spans="12:40" ht="12.75"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</row>
    <row r="346" spans="12:40" ht="12.75"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</row>
    <row r="347" spans="12:40" ht="12.75"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</row>
    <row r="348" spans="12:40" ht="12.75"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</row>
    <row r="349" spans="12:40" ht="12.75"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</row>
    <row r="350" spans="12:40" ht="12.75"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</row>
    <row r="351" spans="12:40" ht="12.75"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</row>
    <row r="352" spans="12:40" ht="12.75"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</row>
    <row r="353" spans="12:40" ht="12.75"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</row>
    <row r="354" spans="12:40" ht="12.75"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</row>
    <row r="355" spans="12:40" ht="12.75"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</row>
    <row r="356" spans="12:40" ht="12.75"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</row>
    <row r="357" spans="12:40" ht="12.75"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</row>
    <row r="358" spans="12:40" ht="12.75"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</row>
    <row r="359" spans="12:40" ht="12.75"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</row>
    <row r="360" spans="12:40" ht="12.75"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</row>
    <row r="361" spans="12:40" ht="12.75"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</row>
    <row r="362" spans="12:40" ht="12.75"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</row>
    <row r="363" spans="12:40" ht="12.75"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</row>
    <row r="364" spans="12:40" ht="12.75"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</row>
    <row r="365" spans="12:40" ht="12.75"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</row>
    <row r="366" spans="12:40" ht="12.75"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</row>
    <row r="367" spans="12:40" ht="12.75"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</row>
    <row r="368" spans="12:40" ht="12.75"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</row>
    <row r="369" spans="12:40" ht="12.75"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</row>
    <row r="370" spans="12:40" ht="12.75"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</row>
    <row r="371" spans="12:40" ht="12.75"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</row>
    <row r="372" spans="12:40" ht="12.75"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</row>
    <row r="373" spans="12:40" ht="12.75"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</row>
    <row r="374" spans="12:40" ht="12.75"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</row>
    <row r="375" spans="12:40" ht="12.75"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</row>
    <row r="376" spans="12:40" ht="12.75"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</row>
    <row r="377" spans="12:40" ht="12.75"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</row>
    <row r="378" spans="12:40" ht="12.75"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</row>
    <row r="379" spans="12:40" ht="12.75"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</row>
    <row r="380" spans="12:40" ht="12.75"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</row>
    <row r="381" spans="12:40" ht="12.75"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</row>
    <row r="382" spans="12:40" ht="12.75"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</row>
    <row r="383" spans="12:40" ht="12.75"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</row>
    <row r="384" spans="12:40" ht="12.75"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</row>
    <row r="385" spans="12:40" ht="12.75"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</row>
    <row r="386" spans="12:40" ht="12.75"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</row>
    <row r="387" spans="12:40" ht="12.75"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</row>
    <row r="388" spans="12:40" ht="12.75"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</row>
    <row r="389" spans="12:40" ht="12.75"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</row>
    <row r="390" spans="12:40" ht="12.75"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</row>
    <row r="391" spans="12:40" ht="12.75"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</row>
    <row r="392" spans="12:40" ht="12.75"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</row>
    <row r="393" spans="12:40" ht="12.75"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</row>
    <row r="394" spans="12:40" ht="12.75"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</row>
    <row r="395" spans="12:40" ht="12.75"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</row>
    <row r="396" spans="12:40" ht="12.75"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</row>
    <row r="397" spans="12:40" ht="12.75"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</row>
    <row r="398" spans="12:40" ht="12.75"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</row>
    <row r="399" spans="12:40" ht="12.75"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</row>
    <row r="400" spans="12:40" ht="12.75"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</row>
    <row r="401" spans="12:40" ht="12.75"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</row>
    <row r="402" spans="12:40" ht="12.75"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</row>
    <row r="403" spans="12:40" ht="12.75"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</row>
    <row r="404" spans="12:40" ht="12.75"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</row>
    <row r="405" spans="12:40" ht="12.75"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</row>
    <row r="406" spans="12:40" ht="12.75"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</row>
    <row r="407" spans="12:40" ht="12.75"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</row>
    <row r="408" spans="12:40" ht="12.75"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</row>
    <row r="409" spans="12:40" ht="12.75"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</row>
    <row r="410" spans="12:40" ht="12.75"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</row>
    <row r="411" spans="12:40" ht="12.75"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</row>
    <row r="412" spans="12:40" ht="12.75"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</row>
    <row r="413" spans="12:40" ht="12.75"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</row>
    <row r="414" spans="12:40" ht="12.75"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</row>
    <row r="415" spans="12:40" ht="12.75"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</row>
    <row r="416" spans="12:40" ht="12.75"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</row>
    <row r="417" spans="12:40" ht="12.75"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</row>
    <row r="418" spans="12:40" ht="12.75"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</row>
    <row r="419" spans="12:40" ht="12.75"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</row>
    <row r="420" spans="12:40" ht="12.75"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</row>
    <row r="421" spans="12:40" ht="12.75"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</row>
    <row r="422" spans="12:40" ht="12.75"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</row>
    <row r="423" spans="12:40" ht="12.75"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</row>
    <row r="424" spans="12:40" ht="12.75"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</row>
    <row r="425" spans="12:40" ht="12.75"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</row>
    <row r="426" spans="12:40" ht="12.75"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</row>
    <row r="427" spans="12:40" ht="12.75"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</row>
    <row r="428" spans="12:40" ht="12.75"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</row>
    <row r="429" spans="12:40" ht="12.75"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</row>
    <row r="430" spans="12:40" ht="12.75"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</row>
    <row r="431" spans="12:40" ht="12.75"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</row>
    <row r="432" spans="12:40" ht="12.75"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</row>
    <row r="433" spans="12:40" ht="12.75"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</row>
    <row r="434" spans="12:40" ht="12.75"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</row>
    <row r="435" spans="12:40" ht="12.75"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</row>
    <row r="436" spans="12:40" ht="12.75"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</row>
    <row r="437" spans="12:40" ht="12.75"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</row>
    <row r="438" spans="12:40" ht="12.75"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</row>
    <row r="439" spans="12:40" ht="12.75"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</row>
    <row r="440" spans="12:40" ht="12.75"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</row>
    <row r="441" spans="12:40" ht="12.75"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</row>
    <row r="442" spans="12:40" ht="12.75"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</row>
    <row r="443" spans="12:40" ht="12.75"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</row>
    <row r="444" spans="12:40" ht="12.75"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</row>
    <row r="445" spans="12:40" ht="12.75"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</row>
    <row r="446" spans="12:40" ht="12.75"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</row>
    <row r="447" spans="12:40" ht="12.75"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</row>
    <row r="448" spans="12:40" ht="12.75"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</row>
    <row r="449" spans="12:40" ht="12.75"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</row>
    <row r="450" spans="12:40" ht="12.75"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</row>
    <row r="451" spans="12:40" ht="12.75"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</row>
    <row r="452" spans="12:40" ht="12.75"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</row>
    <row r="453" spans="12:40" ht="12.75"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</row>
    <row r="454" spans="12:40" ht="12.75"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</row>
    <row r="455" spans="12:40" ht="12.75"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</row>
    <row r="456" spans="12:40" ht="12.75"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</row>
    <row r="457" spans="12:40" ht="12.75"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</row>
    <row r="458" spans="12:40" ht="12.75"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</row>
    <row r="459" spans="12:40" ht="12.75"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</row>
    <row r="460" spans="12:40" ht="12.75"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</row>
    <row r="461" spans="12:40" ht="12.75"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</row>
    <row r="462" spans="12:40" ht="12.75"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</row>
    <row r="463" spans="12:40" ht="12.75"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</row>
    <row r="464" spans="12:40" ht="12.75"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</row>
    <row r="465" spans="12:40" ht="12.75"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</row>
    <row r="466" spans="12:40" ht="12.75"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</row>
    <row r="467" spans="12:40" ht="12.75"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</row>
    <row r="468" spans="12:40" ht="12.75"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</row>
    <row r="469" spans="12:40" ht="12.75"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</row>
    <row r="470" spans="12:40" ht="12.75"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</row>
    <row r="471" spans="12:40" ht="12.75"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</row>
    <row r="472" spans="12:40" ht="12.75"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</row>
    <row r="473" spans="12:40" ht="12.75"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</row>
    <row r="474" spans="12:40" ht="12.75"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</row>
    <row r="475" spans="12:40" ht="12.75"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</row>
    <row r="476" spans="12:40" ht="12.75"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</row>
    <row r="477" spans="12:40" ht="12.75"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</row>
    <row r="478" spans="12:40" ht="12.75"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</row>
    <row r="479" spans="12:40" ht="12.75"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</row>
    <row r="480" spans="12:40" ht="12.75"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</row>
    <row r="481" spans="12:40" ht="12.75"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</row>
    <row r="482" spans="12:40" ht="12.75"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</row>
    <row r="483" spans="12:40" ht="12.75"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</row>
    <row r="484" spans="12:40" ht="12.75"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</row>
    <row r="485" spans="12:40" ht="12.75"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</row>
    <row r="486" spans="12:40" ht="12.75"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</row>
    <row r="487" spans="12:40" ht="12.75"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</row>
    <row r="488" spans="12:40" ht="12.75"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</row>
    <row r="489" spans="12:40" ht="12.75"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</row>
    <row r="490" spans="12:40" ht="12.75"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</row>
    <row r="491" spans="12:40" ht="12.75"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</row>
    <row r="492" spans="12:40" ht="12.75"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</row>
    <row r="493" spans="12:40" ht="12.75"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</row>
    <row r="494" spans="12:40" ht="12.75"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</row>
    <row r="495" spans="12:40" ht="12.75"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</row>
    <row r="496" spans="12:40" ht="12.75"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</row>
    <row r="497" spans="12:40" ht="12.75"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</row>
    <row r="498" spans="12:40" ht="12.75"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</row>
    <row r="499" spans="12:40" ht="12.75"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</row>
    <row r="500" spans="12:40" ht="12.75"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</row>
    <row r="501" spans="12:40" ht="12.75"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</row>
    <row r="502" spans="12:40" ht="12.75"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</row>
    <row r="503" spans="12:40" ht="12.75"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</row>
    <row r="504" spans="12:40" ht="12.75"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</row>
    <row r="505" spans="12:40" ht="12.75"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</row>
    <row r="506" spans="12:40" ht="12.75"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</row>
    <row r="507" spans="12:40" ht="12.75"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</row>
    <row r="508" spans="12:40" ht="12.75"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</row>
    <row r="509" spans="12:40" ht="12.75"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</row>
    <row r="510" spans="12:40" ht="12.75"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</row>
    <row r="511" spans="12:40" ht="12.75"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</row>
    <row r="512" spans="12:40" ht="12.75"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</row>
    <row r="513" spans="12:40" ht="12.75"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</row>
    <row r="514" spans="12:40" ht="12.75"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</row>
    <row r="515" spans="12:40" ht="12.75"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</row>
    <row r="516" spans="12:40" ht="12.75"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</row>
    <row r="517" spans="12:40" ht="12.75"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</row>
    <row r="518" spans="12:40" ht="12.75"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</row>
    <row r="519" spans="12:40" ht="12.75"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</row>
    <row r="520" spans="12:40" ht="12.75"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</row>
    <row r="521" spans="12:40" ht="12.75"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</row>
    <row r="522" spans="12:40" ht="12.75"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</row>
    <row r="523" spans="12:40" ht="12.75"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</row>
    <row r="524" spans="12:40" ht="12.75"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</row>
    <row r="525" spans="12:40" ht="12.75"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</row>
    <row r="526" spans="12:40" ht="12.75"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</row>
    <row r="527" spans="12:40" ht="12.75"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</row>
    <row r="528" spans="12:40" ht="12.75"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</row>
    <row r="529" spans="12:40" ht="12.75"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</row>
    <row r="530" spans="12:40" ht="12.75"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</row>
    <row r="531" spans="12:40" ht="12.75"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</row>
    <row r="532" spans="12:40" ht="12.75"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</row>
  </sheetData>
  <mergeCells count="9">
    <mergeCell ref="C3:J3"/>
    <mergeCell ref="K3:T3"/>
    <mergeCell ref="U3:V3"/>
    <mergeCell ref="L4:N4"/>
    <mergeCell ref="U4:V4"/>
    <mergeCell ref="A4:A5"/>
    <mergeCell ref="C4:D4"/>
    <mergeCell ref="G4:H4"/>
    <mergeCell ref="I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</cp:lastModifiedBy>
  <cp:lastPrinted>2014-05-15T10:15:43Z</cp:lastPrinted>
  <dcterms:created xsi:type="dcterms:W3CDTF">1996-10-08T23:32:33Z</dcterms:created>
  <dcterms:modified xsi:type="dcterms:W3CDTF">2014-05-30T04:01:05Z</dcterms:modified>
  <cp:category/>
  <cp:version/>
  <cp:contentType/>
  <cp:contentStatus/>
</cp:coreProperties>
</file>