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I29" i="1" s="1"/>
  <c r="I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<sst xmlns="http://schemas.openxmlformats.org/spreadsheetml/2006/main" count="58" uniqueCount="50">
  <si>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Неблагоустроенные жилые дома с надворными туалетами и помойницами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</si>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</sst>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5" fillId="2" borderId="9" xfId="0" applyFont="1" applyFill="1" applyBorder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5.94</v>
      </c>
      <c r="J9" s="25">
        <f>J10+J17+J23+J28</f>
        <v>6.23</v>
      </c>
      <c r="K9" s="25">
        <f>K10+K17+K23+K28</f>
        <v>6.05</v>
      </c>
      <c r="L9" s="26">
        <f>L10+L17+L23+L28</f>
        <v>6.47</v>
      </c>
    </row>
    <row r="10" spans="1:12" x14ac:dyDescent="0.25">
      <c r="A10" s="27">
        <v>1</v>
      </c>
      <c r="B10" s="34" t="s">
        <v>16</v>
      </c>
      <c r="C10" s="35"/>
      <c r="D10" s="35"/>
      <c r="E10" s="35"/>
      <c r="F10" s="35"/>
      <c r="G10" s="35"/>
      <c r="H10" s="36"/>
      <c r="I10" s="37">
        <f>I11+I12+I14+I15+I16</f>
        <v>0.45999999999999996</v>
      </c>
      <c r="J10" s="37">
        <f>J11+J12+J14+J15+J16</f>
        <v>0.48</v>
      </c>
      <c r="K10" s="37">
        <f>K11+K12+K14+K15+K16</f>
        <v>0.48</v>
      </c>
      <c r="L10" s="38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9"/>
      <c r="B13" s="40" t="s">
        <v>21</v>
      </c>
      <c r="C13" s="41"/>
      <c r="D13" s="41"/>
      <c r="E13" s="41"/>
      <c r="F13" s="41"/>
      <c r="G13" s="41"/>
      <c r="H13" s="42"/>
      <c r="I13" s="31"/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/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0.16</v>
      </c>
      <c r="J15" s="31">
        <v>0.17</v>
      </c>
      <c r="K15" s="31">
        <v>0.17</v>
      </c>
      <c r="L15" s="32">
        <v>0.18</v>
      </c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>
        <v>2</v>
      </c>
      <c r="B17" s="34" t="s">
        <v>28</v>
      </c>
      <c r="C17" s="35"/>
      <c r="D17" s="35"/>
      <c r="E17" s="35"/>
      <c r="F17" s="35"/>
      <c r="G17" s="35"/>
      <c r="H17" s="36"/>
      <c r="I17" s="37">
        <f>I18+I19+I20+I21+I22</f>
        <v>0.04</v>
      </c>
      <c r="J17" s="37">
        <f>J18+J19+J20+J21+J22</f>
        <v>0.04</v>
      </c>
      <c r="K17" s="37">
        <f>K18+K19+K20+K21+K22</f>
        <v>0.04</v>
      </c>
      <c r="L17" s="38">
        <f>L18+L19+L20+L21+L22</f>
        <v>0.04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/>
      <c r="J18" s="31"/>
      <c r="K18" s="31"/>
      <c r="L18" s="32"/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/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34" t="s">
        <v>35</v>
      </c>
      <c r="C23" s="35"/>
      <c r="D23" s="35"/>
      <c r="E23" s="35"/>
      <c r="F23" s="35"/>
      <c r="G23" s="35"/>
      <c r="H23" s="36"/>
      <c r="I23" s="37">
        <f>I24+I25+I26+I27</f>
        <v>3.6900000000000004</v>
      </c>
      <c r="J23" s="37">
        <f>J24+J25+J26+J27</f>
        <v>3.87</v>
      </c>
      <c r="K23" s="37">
        <f>K24+K25+K26+K27</f>
        <v>3.69</v>
      </c>
      <c r="L23" s="38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/>
      <c r="J27" s="31"/>
      <c r="K27" s="31"/>
      <c r="L27" s="32"/>
    </row>
    <row r="28" spans="1:12" x14ac:dyDescent="0.25">
      <c r="A28" s="27">
        <v>4</v>
      </c>
      <c r="B28" s="34" t="s">
        <v>40</v>
      </c>
      <c r="C28" s="35"/>
      <c r="D28" s="35"/>
      <c r="E28" s="35"/>
      <c r="F28" s="35"/>
      <c r="G28" s="35"/>
      <c r="H28" s="36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8.68</v>
      </c>
      <c r="J29" s="25">
        <f>J6+J9</f>
        <v>9.1300000000000008</v>
      </c>
      <c r="K29" s="25">
        <f>K6+K9</f>
        <v>8.9499999999999993</v>
      </c>
      <c r="L29" s="26">
        <f>L6+L9</f>
        <v>9.57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26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/>
      <c r="J32" s="31"/>
      <c r="K32" s="31"/>
      <c r="L32" s="26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/>
      <c r="J33" s="31"/>
      <c r="K33" s="31"/>
      <c r="L33" s="26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0</v>
      </c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12.2</v>
      </c>
      <c r="J37" s="25">
        <f>J29+J32+J33+J34+J35+J36+J31</f>
        <v>12.81</v>
      </c>
      <c r="K37" s="25">
        <f>K29+K32+K33+K34+K35+K36+K31</f>
        <v>12.809999999999999</v>
      </c>
      <c r="L37" s="26">
        <f>L29+L32+L33+L34+L35+L36+L31</f>
        <v>14.06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2015-08-12T10:12:05Z</dcterms:modified>
</cp:coreProperties>
</file>