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ермонтова17" sheetId="1" r:id="rId5"/>
  </sheets>
  <externalReferences>
    <externalReference r:id="rId4"/>
  </externalReferences>
  <calcPr/>
  <extLst>
    <ext uri="smNativeData">
      <pm:revision xmlns:pm="smNativeData" day="1739276566" val="1062" rev="124" revOS="4" revMin="124" revMax="0"/>
      <pm:docPrefs xmlns:pm="smNativeData" id="1739276566" fixedDigits="0" showNotice="1" showFrameBounds="1" autoChart="1" recalcOnPrint="1" recalcOnCopy="1" finalRounding="1" compatTextArt="1" tab="567" useDefinedPrintRange="1" printArea="currentSheet"/>
      <pm:compatibility xmlns:pm="smNativeData" id="1739276566" overlapCells="1"/>
      <pm:defCurrency xmlns:pm="smNativeData" id="1739276566"/>
    </ext>
  </extLst>
</workbook>
</file>

<file path=xl/sharedStrings.xml><?xml version="1.0" encoding="utf-8"?>
<sst xmlns="http://schemas.openxmlformats.org/spreadsheetml/2006/main" count="271" uniqueCount="187">
  <si>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0"/>
        <b val="0"/>
        <i val="0"/>
        <extLst>
          <ext uri="smNativeData">
            <pm:charSpec xmlns:pm="smNativeData" id="1739276566">
              <pm:latin face="Times New Roman" sz="200" weight="normal" i="0"/>
              <pm:cs/>
              <pm:ea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</si>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</sst>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3">
    <font>
      <name val="Arial"/>
      <charset val="204"/>
      <family val="2"/>
      <color rgb="FF000000"/>
      <sz val="10"/>
      <extLst>
        <ext uri="smNativeData">
          <pm:charSpec xmlns:pm="smNativeData" id="173927656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76566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76566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76566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76566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76566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76566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76566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76566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76566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76566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76566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76566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</fonts>
  <fills count="14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76566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6566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76566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76566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6566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76566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76566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76566" type="1" fgLvl="100" fgClr="0092CDDC" bgLvl="0" bgClr="0000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276566" type="1" fgLvl="100" fgClr="0099CC00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76566" type="1" fgLvl="100" fgClr="0000FFFF" bgLvl="0" bgClr="00000000"/>
          </ext>
        </extLst>
      </patternFill>
    </fill>
  </fills>
  <borders count="1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76566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76566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56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0">
    <xf numFmtId="0" fontId="0" fillId="0" borderId="0" xfId="0"/>
    <xf numFmtId="0" fontId="4" fillId="0" borderId="0" xfId="0" applyFont="1"/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0" fontId="4" fillId="0" borderId="1" xfId="0" applyFont="1" applyBorder="1"/>
    <xf numFmtId="0" fontId="5" fillId="6" borderId="5" xfId="0" applyFont="1" applyFill="1" applyBorder="1" applyAlignment="1">
      <alignment vertical="center" wrapText="1"/>
    </xf>
    <xf numFmtId="0" fontId="5" fillId="6" borderId="5" xfId="0" applyFont="1" applyFill="1" applyBorder="1" applyAlignment="1">
      <alignment horizontal="left" vertical="center" wrapText="1"/>
    </xf>
    <xf numFmtId="0" fontId="6" fillId="7" borderId="6" xfId="0" applyFont="1" applyFill="1" applyBorder="1" applyAlignment="1">
      <alignment vertical="center" wrapText="1"/>
    </xf>
    <xf numFmtId="0" fontId="6" fillId="7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164" fontId="2" fillId="8" borderId="7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7" borderId="6" xfId="0" applyFont="1" applyFill="1" applyBorder="1" applyAlignment="1">
      <alignment horizontal="left" vertical="center" wrapText="1"/>
    </xf>
    <xf numFmtId="0" fontId="2" fillId="9" borderId="8" xfId="0" applyFont="1" applyFill="1" applyBorder="1" applyAlignment="1">
      <alignment vertical="center" wrapText="1"/>
    </xf>
    <xf numFmtId="0" fontId="11" fillId="10" borderId="9" xfId="0" applyFont="1" applyFill="1" applyBorder="1"/>
    <xf numFmtId="0" fontId="11" fillId="10" borderId="9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0" fontId="9" fillId="5" borderId="4" xfId="0" applyFont="1" applyFill="1" applyBorder="1" applyAlignment="1">
      <alignment horizontal="left"/>
    </xf>
    <xf numFmtId="0" fontId="5" fillId="11" borderId="10" xfId="0" applyFont="1" applyFill="1" applyBorder="1" applyAlignment="1">
      <alignment vertical="center" wrapText="1"/>
    </xf>
    <xf numFmtId="0" fontId="5" fillId="11" borderId="10" xfId="0" applyFont="1" applyFill="1" applyBorder="1" applyAlignment="1">
      <alignment horizontal="left" vertical="center" wrapText="1"/>
    </xf>
    <xf numFmtId="0" fontId="6" fillId="12" borderId="11" xfId="0" applyFont="1" applyFill="1" applyBorder="1" applyAlignment="1">
      <alignment vertical="center" wrapText="1"/>
    </xf>
    <xf numFmtId="0" fontId="6" fillId="12" borderId="11" xfId="0" applyFont="1" applyFill="1" applyBorder="1" applyAlignment="1">
      <alignment horizontal="left" vertical="center" wrapText="1"/>
    </xf>
    <xf numFmtId="0" fontId="2" fillId="12" borderId="11" xfId="0" applyFont="1" applyFill="1" applyBorder="1" applyAlignment="1">
      <alignment horizontal="left" vertical="center" wrapText="1"/>
    </xf>
    <xf numFmtId="14" fontId="2" fillId="0" borderId="1" xfId="0" applyNumberFormat="1" applyFont="1" applyBorder="1" applyAlignment="1">
      <alignment vertical="center" wrapText="1"/>
    </xf>
    <xf numFmtId="164" fontId="2" fillId="13" borderId="12" xfId="0" applyNumberFormat="1" applyFont="1" applyFill="1" applyBorder="1" applyAlignment="1">
      <alignment horizontal="center" vertical="center" wrapText="1"/>
    </xf>
    <xf numFmtId="164" fontId="2" fillId="10" borderId="9" xfId="0" applyNumberFormat="1" applyFont="1" applyFill="1" applyBorder="1" applyAlignment="1">
      <alignment horizontal="center" vertical="center" wrapText="1"/>
    </xf>
    <xf numFmtId="0" fontId="2" fillId="9" borderId="8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7" fillId="10" borderId="9" xfId="0" applyFont="1" applyFill="1" applyBorder="1"/>
    <xf numFmtId="0" fontId="7" fillId="10" borderId="9" xfId="0" applyFont="1" applyFill="1" applyBorder="1" applyAlignment="1">
      <alignment horizontal="left"/>
    </xf>
    <xf numFmtId="0" fontId="8" fillId="8" borderId="7" xfId="0" applyFont="1" applyFill="1" applyBorder="1" applyAlignment="1">
      <alignment vertical="center" wrapText="1"/>
    </xf>
    <xf numFmtId="0" fontId="12" fillId="8" borderId="7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</cellXfs>
  <cellStyles count="1">
    <cellStyle name="Normal" xfId="0" builtinId="0" customBuiltin="1"/>
  </cellStyles>
  <tableStyles count="0"/>
  <extLst>
    <ext uri="smNativeData">
      <pm:charStyles xmlns:pm="smNativeData" id="1739276566" count="1">
        <pm:charStyle name="Обычный" fontId="0" Id="1"/>
      </pm:charStyles>
      <pm:colors xmlns:pm="smNativeData" id="1739276566" count="9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5" Type="http://schemas.openxmlformats.org/officeDocument/2006/relationships/worksheet" Target="worksheets/sheet1.xml"/></Relationships>
</file>

<file path=xl/externalLinks/_rels/externalLink1.xml.rels><?xml version="1.0" encoding="UTF-8" standalone="yes" ?>
<Relationships xmlns="http://schemas.openxmlformats.org/package/2006/relationships"><Relationship Id="rId1" Type="http://schemas.openxmlformats.org/officeDocument/2006/relationships/externalLinkPath" Target="1&#1082;&#1072;&#1083;&#1100;&#1082;&#1091;&#1083;&#1103;&#1094;&#1080;&#1103;%20&#1085;&#1072;%2001.01.25(&#1089;&#1086;&#1076;&#1077;&#1088;&#1078;&#1072;&#1085;&#1080;&#1077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проект на 01.01.25."/>
      <sheetName val="1а"/>
      <sheetName val="2(нет)а"/>
      <sheetName val="3а"/>
      <sheetName val="4а"/>
      <sheetName val="5а"/>
      <sheetName val="6а"/>
      <sheetName val="7а"/>
      <sheetName val="8а"/>
      <sheetName val="9а(нет)"/>
      <sheetName val="10а(нет)"/>
      <sheetName val="11а(нет)"/>
      <sheetName val="12а"/>
      <sheetName val="13а(нет)"/>
      <sheetName val="14а(нет)"/>
      <sheetName val="15а"/>
      <sheetName val="16а"/>
      <sheetName val="17а"/>
      <sheetName val="18а(нет)"/>
      <sheetName val="19а"/>
      <sheetName val="20а"/>
      <sheetName val="21а(нет)"/>
      <sheetName val="22а(нет)"/>
      <sheetName val="23а"/>
      <sheetName val="24а"/>
      <sheetName val="25а"/>
      <sheetName val="26а"/>
      <sheetName val="27а"/>
      <sheetName val="28а"/>
      <sheetName val="29а"/>
      <sheetName val="30а"/>
      <sheetName val="31а"/>
      <sheetName val="32а"/>
      <sheetName val="33а"/>
      <sheetName val="34а"/>
      <sheetName val="35а"/>
      <sheetName val="36а"/>
      <sheetName val="37а"/>
      <sheetName val="38а"/>
      <sheetName val="39а"/>
      <sheetName val="40а"/>
      <sheetName val="41а(нет)"/>
      <sheetName val="42а(нет)"/>
      <sheetName val="43а"/>
      <sheetName val="44а"/>
      <sheetName val="45а"/>
      <sheetName val="46а"/>
      <sheetName val="Лист1"/>
      <sheetName val="Лист4"/>
      <sheetName val="ул. 9 Мая 3"/>
      <sheetName val="Жд 9"/>
      <sheetName val="Колхозная 53"/>
      <sheetName val="Мира 30"/>
      <sheetName val="М.Горького 14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Лист2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Нахимова 26"/>
      <sheetName val="Карпинского 11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Лист3"/>
      <sheetName val="тариф по категориям"/>
    </sheetNames>
    <sheetDataSet>
      <sheetData sheetId="0">
        <row r="8">
          <cell r="F8">
            <v>0.00132000000000000006</v>
          </cell>
        </row>
        <row r="9">
          <cell r="F9">
            <v>0.0221399999999999997</v>
          </cell>
        </row>
        <row r="11">
          <cell r="F11">
            <v>0.0450800000000000001</v>
          </cell>
        </row>
        <row r="12">
          <cell r="F12">
            <v>0.348079999999999989</v>
          </cell>
        </row>
        <row r="14">
          <cell r="F14">
            <v>0.167270000000000003</v>
          </cell>
        </row>
        <row r="16">
          <cell r="F16">
            <v>0.133879999999999999</v>
          </cell>
        </row>
        <row r="18">
          <cell r="F18">
            <v>0.131499999999999995</v>
          </cell>
        </row>
        <row r="22">
          <cell r="F22">
            <v>0.64126000000000003</v>
          </cell>
        </row>
        <row r="24">
          <cell r="F24">
            <v>0.0386700000000000053</v>
          </cell>
        </row>
        <row r="27">
          <cell r="F27">
            <v>0.176309999999999985</v>
          </cell>
        </row>
        <row r="28">
          <cell r="F28">
            <v>0.123409999999999997</v>
          </cell>
        </row>
        <row r="29">
          <cell r="F29">
            <v>0.323220000000000018</v>
          </cell>
        </row>
        <row r="31">
          <cell r="F31">
            <v>0.0991699999999999982</v>
          </cell>
        </row>
        <row r="33">
          <cell r="F33">
            <v>0.330679999999999996</v>
          </cell>
        </row>
        <row r="37">
          <cell r="F37">
            <v>0.343229999999999968</v>
          </cell>
        </row>
        <row r="42">
          <cell r="F42">
            <v>0.43736000000000006</v>
          </cell>
        </row>
        <row r="44">
          <cell r="F44">
            <v>0.0440800000000000036</v>
          </cell>
        </row>
        <row r="45">
          <cell r="F45">
            <v>0.704649999999999999</v>
          </cell>
        </row>
        <row r="46">
          <cell r="F46">
            <v>1.1152200000000001</v>
          </cell>
        </row>
        <row r="48">
          <cell r="F48">
            <v>0.492149999999999999</v>
          </cell>
        </row>
        <row r="55">
          <cell r="F55">
            <v>0.00187999999999999989</v>
          </cell>
        </row>
        <row r="56">
          <cell r="F56">
            <v>0.0165899999999999981</v>
          </cell>
        </row>
        <row r="58">
          <cell r="F58">
            <v>0.275890000000000013</v>
          </cell>
        </row>
        <row r="60">
          <cell r="F60">
            <v>0.128849999999999998</v>
          </cell>
        </row>
        <row r="61">
          <cell r="F61">
            <v>0.171889999999999983</v>
          </cell>
        </row>
        <row r="65">
          <cell r="F65">
            <v>0.00450999999999999979</v>
          </cell>
        </row>
        <row r="66">
          <cell r="F66">
            <v>0.176309999999999985</v>
          </cell>
        </row>
        <row r="69">
          <cell r="F69">
            <v>0.00342000000000000037</v>
          </cell>
        </row>
        <row r="71">
          <cell r="F71">
            <v>0.000340000000000000036</v>
          </cell>
        </row>
        <row r="72">
          <cell r="F72">
            <v>0.142949999999999999</v>
          </cell>
        </row>
        <row r="76">
          <cell r="F76">
            <v>0.140020000000000007</v>
          </cell>
        </row>
        <row r="78">
          <cell r="F78">
            <v>0.0459100000000000019</v>
          </cell>
        </row>
        <row r="79">
          <cell r="F79">
            <v>0.166020000000000012</v>
          </cell>
        </row>
        <row r="81">
          <cell r="F81">
            <v>0.0281400000000000006</v>
          </cell>
        </row>
        <row r="82">
          <cell r="F82">
            <v>0.108919999999999995</v>
          </cell>
        </row>
        <row r="83">
          <cell r="F83">
            <v>0.0749100000000000144</v>
          </cell>
        </row>
        <row r="85">
          <cell r="F85">
            <v>0.0440800000000000036</v>
          </cell>
        </row>
        <row r="86">
          <cell r="F86">
            <v>0.0778699999999999903</v>
          </cell>
        </row>
        <row r="88">
          <cell r="F88">
            <v>0.00747999999999999865</v>
          </cell>
        </row>
        <row r="91">
          <cell r="F91">
            <v>0.205679999999999996</v>
          </cell>
        </row>
        <row r="92">
          <cell r="F92">
            <v>0.0231400000000000006</v>
          </cell>
        </row>
        <row r="93">
          <cell r="F93">
            <v>0.249750000000000005</v>
          </cell>
        </row>
        <row r="95">
          <cell r="F95">
            <v>0.000780000000000000071</v>
          </cell>
        </row>
        <row r="96">
          <cell r="F96">
            <v>0.00110000000000000009</v>
          </cell>
        </row>
        <row r="98">
          <cell r="F98">
            <v>0.0684400000000000031</v>
          </cell>
        </row>
        <row r="102">
          <cell r="F102">
            <v>0.0869599999999999973</v>
          </cell>
        </row>
        <row r="114">
          <cell r="F114">
            <v>0.172009999999999996</v>
          </cell>
        </row>
        <row r="115">
          <cell r="F115">
            <v>0.16327</v>
          </cell>
        </row>
        <row r="116">
          <cell r="F116">
            <v>0.137360000000000015</v>
          </cell>
        </row>
        <row r="117">
          <cell r="F117">
            <v>0.175279999999999987</v>
          </cell>
        </row>
        <row r="119">
          <cell r="F119">
            <v>0.463870000000000005</v>
          </cell>
        </row>
        <row r="120">
          <cell r="F120">
            <v>0.0845899999999999963</v>
          </cell>
        </row>
        <row r="121">
          <cell r="F121">
            <v>0.0467900000000000027</v>
          </cell>
        </row>
        <row r="124">
          <cell r="F124">
            <v>0.00231999999999999984</v>
          </cell>
        </row>
        <row r="125">
          <cell r="F125">
            <v>0.0740000000000000036</v>
          </cell>
        </row>
        <row r="128">
          <cell r="F128">
            <v>0.013580000000000001</v>
          </cell>
        </row>
        <row r="130">
          <cell r="F130">
            <v>0.143229999999999986</v>
          </cell>
        </row>
        <row r="131">
          <cell r="F131">
            <v>0.0527499999999999947</v>
          </cell>
        </row>
        <row r="132">
          <cell r="F132">
            <v>0.0557200000000000006</v>
          </cell>
        </row>
        <row r="133">
          <cell r="F133">
            <v>0.20259999999999998</v>
          </cell>
        </row>
        <row r="135">
          <cell r="F135">
            <v>0.135530000000000017</v>
          </cell>
        </row>
        <row r="136">
          <cell r="F136">
            <v>0.00991999999999999993</v>
          </cell>
        </row>
        <row r="143">
          <cell r="F143">
            <v>0.0907899999999999885</v>
          </cell>
        </row>
        <row r="145">
          <cell r="F145">
            <v>0.0669899999999999984</v>
          </cell>
        </row>
        <row r="146">
          <cell r="F146">
            <v>1.68951000000000011</v>
          </cell>
        </row>
        <row r="147">
          <cell r="F147">
            <v>0.345779999999999976</v>
          </cell>
        </row>
        <row r="148">
          <cell r="F148">
            <v>0.330089999999999995</v>
          </cell>
        </row>
        <row r="149">
          <cell r="F149">
            <v>0.107250000000000001</v>
          </cell>
        </row>
        <row r="150">
          <cell r="F150">
            <v>0.572960000000000047</v>
          </cell>
        </row>
        <row r="152">
          <cell r="F152">
            <v>1.23836999999999997</v>
          </cell>
        </row>
        <row r="153">
          <cell r="F153">
            <v>0.395249999999999968</v>
          </cell>
        </row>
        <row r="154">
          <cell r="F154">
            <v>0.176309999999999985</v>
          </cell>
        </row>
        <row r="155">
          <cell r="F155">
            <v>0.424509999999999987</v>
          </cell>
        </row>
        <row r="160">
          <cell r="F160">
            <v>0.294789999999999974</v>
          </cell>
        </row>
        <row r="162">
          <cell r="F162">
            <v>3.24678000000000022</v>
          </cell>
        </row>
        <row r="164">
          <cell r="F164">
            <v>4.66000000000000014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164"/>
  <sheetViews>
    <sheetView tabSelected="1" view="normal" topLeftCell="A157" workbookViewId="0">
      <selection activeCell="A167" sqref="A167"/>
    </sheetView>
  </sheetViews>
  <sheetFormatPr baseColWidth="9" defaultColWidth="10.000000" defaultRowHeight="13.45"/>
  <cols>
    <col min="1" max="1" width="61.351351" customWidth="1"/>
  </cols>
  <sheetData>
    <row r="1" spans="1:9">
      <c r="A1" s="1"/>
      <c r="B1" s="1"/>
      <c r="C1" s="1"/>
      <c r="D1" s="1"/>
      <c r="E1" s="1"/>
      <c r="F1" s="1"/>
      <c r="G1" s="1"/>
      <c r="H1" s="1"/>
      <c r="I1" s="1"/>
    </row>
    <row r="2" spans="1:9">
      <c r="A2" s="2" t="s">
        <v>0</v>
      </c>
      <c r="B2" s="2"/>
      <c r="C2" s="2"/>
      <c r="D2" s="3"/>
      <c r="E2" s="3"/>
      <c r="F2" s="3"/>
      <c r="G2" s="3"/>
      <c r="H2" s="3"/>
      <c r="I2" s="3"/>
    </row>
    <row r="3" spans="1:9">
      <c r="A3" s="4" t="s">
        <v>1</v>
      </c>
      <c r="B3" s="5" t="s">
        <v>2</v>
      </c>
      <c r="C3" s="6" t="s">
        <v>3</v>
      </c>
      <c r="D3" s="7"/>
      <c r="E3" s="3"/>
      <c r="F3" s="3"/>
      <c r="G3" s="3"/>
      <c r="H3" s="3"/>
      <c r="I3" s="3"/>
    </row>
    <row r="4" spans="1:9">
      <c r="A4" s="8" t="s">
        <v>4</v>
      </c>
      <c r="B4" s="9"/>
      <c r="C4" s="10"/>
      <c r="D4" s="1"/>
      <c r="E4" s="1"/>
      <c r="F4" s="1"/>
      <c r="G4" s="1"/>
      <c r="H4" s="1"/>
      <c r="I4" s="1"/>
    </row>
    <row r="5" spans="1:9">
      <c r="A5" s="11" t="s">
        <v>5</v>
      </c>
      <c r="B5" s="12"/>
      <c r="C5" s="10"/>
      <c r="D5" s="1"/>
      <c r="E5" s="1"/>
      <c r="F5" s="1"/>
      <c r="G5" s="1"/>
      <c r="H5" s="1"/>
      <c r="I5" s="1"/>
    </row>
    <row r="6" spans="1:9">
      <c r="A6" s="13" t="s">
        <v>6</v>
      </c>
      <c r="B6" s="14"/>
      <c r="C6" s="10"/>
      <c r="D6" s="1"/>
      <c r="E6" s="1"/>
      <c r="F6" s="1"/>
      <c r="G6" s="1"/>
      <c r="H6" s="1"/>
      <c r="I6" s="1"/>
    </row>
    <row r="7" spans="1:9">
      <c r="A7" s="15" t="s">
        <v>7</v>
      </c>
      <c r="B7" s="16" t="s">
        <v>8</v>
      </c>
      <c r="C7" s="17">
        <f>'[1]проект на 01.01.25.'!F8</f>
        <v>0.00132000000000000006</v>
      </c>
      <c r="D7" s="1"/>
      <c r="E7" s="1"/>
      <c r="F7" s="1"/>
      <c r="G7" s="1"/>
      <c r="H7" s="1"/>
      <c r="I7" s="1"/>
    </row>
    <row r="8" spans="1:9">
      <c r="A8" s="15" t="s">
        <v>9</v>
      </c>
      <c r="B8" s="16" t="s">
        <v>8</v>
      </c>
      <c r="C8" s="17">
        <f>'[1]проект на 01.01.25.'!F9</f>
        <v>0.0221399999999999997</v>
      </c>
      <c r="D8" s="1"/>
      <c r="E8" s="1"/>
      <c r="F8" s="1"/>
      <c r="G8" s="1"/>
      <c r="H8" s="1"/>
      <c r="I8" s="1"/>
    </row>
    <row r="9" spans="1:9">
      <c r="A9" s="13" t="s">
        <v>10</v>
      </c>
      <c r="B9" s="14"/>
      <c r="C9" s="18"/>
      <c r="D9" s="1"/>
      <c r="E9" s="1"/>
      <c r="F9" s="1"/>
      <c r="G9" s="1"/>
      <c r="H9" s="1"/>
      <c r="I9" s="1"/>
    </row>
    <row r="10" spans="1:9">
      <c r="A10" s="15" t="s">
        <v>11</v>
      </c>
      <c r="B10" s="16" t="s">
        <v>12</v>
      </c>
      <c r="C10" s="17">
        <f>'[1]проект на 01.01.25.'!F11</f>
        <v>0.0450800000000000001</v>
      </c>
      <c r="D10" s="1"/>
      <c r="E10" s="1"/>
      <c r="F10" s="1"/>
      <c r="G10" s="1"/>
      <c r="H10" s="1"/>
      <c r="I10" s="1"/>
    </row>
    <row r="11" spans="1:9">
      <c r="A11" s="15" t="s">
        <v>13</v>
      </c>
      <c r="B11" s="16" t="s">
        <v>14</v>
      </c>
      <c r="C11" s="17">
        <f>'[1]проект на 01.01.25.'!F12</f>
        <v>0.348079999999999989</v>
      </c>
      <c r="D11" s="1"/>
      <c r="E11" s="1"/>
      <c r="F11" s="1"/>
      <c r="G11" s="1"/>
      <c r="H11" s="1"/>
      <c r="I11" s="1"/>
    </row>
    <row r="12" spans="1:9">
      <c r="A12" s="13" t="s">
        <v>15</v>
      </c>
      <c r="B12" s="19"/>
      <c r="C12" s="18"/>
      <c r="D12" s="1"/>
      <c r="E12" s="1"/>
      <c r="F12" s="1"/>
      <c r="G12" s="1"/>
      <c r="H12" s="1"/>
      <c r="I12" s="1"/>
    </row>
    <row r="13" spans="1:9">
      <c r="A13" s="15" t="s">
        <v>16</v>
      </c>
      <c r="B13" s="16" t="s">
        <v>17</v>
      </c>
      <c r="C13" s="17">
        <f>'[1]проект на 01.01.25.'!F14</f>
        <v>0.167270000000000003</v>
      </c>
      <c r="D13" s="1"/>
      <c r="E13" s="1"/>
      <c r="F13" s="1"/>
      <c r="G13" s="1"/>
      <c r="H13" s="1"/>
      <c r="I13" s="1"/>
    </row>
    <row r="14" spans="1:9">
      <c r="A14" s="13" t="s">
        <v>18</v>
      </c>
      <c r="B14" s="14"/>
      <c r="C14" s="18"/>
      <c r="D14" s="1"/>
      <c r="E14" s="1"/>
      <c r="F14" s="1"/>
      <c r="G14" s="1"/>
      <c r="H14" s="1"/>
      <c r="I14" s="1"/>
    </row>
    <row r="15" spans="1:9">
      <c r="A15" s="15" t="s">
        <v>19</v>
      </c>
      <c r="B15" s="16" t="s">
        <v>17</v>
      </c>
      <c r="C15" s="17">
        <f>'[1]проект на 01.01.25.'!F16</f>
        <v>0.133879999999999999</v>
      </c>
      <c r="D15" s="1"/>
      <c r="E15" s="1"/>
      <c r="F15" s="1"/>
      <c r="G15" s="1"/>
      <c r="H15" s="1"/>
      <c r="I15" s="1"/>
    </row>
    <row r="16" spans="1:9">
      <c r="A16" s="13" t="s">
        <v>20</v>
      </c>
      <c r="B16" s="14"/>
      <c r="C16" s="18"/>
      <c r="D16" s="1"/>
      <c r="E16" s="1"/>
      <c r="F16" s="1"/>
      <c r="G16" s="1"/>
      <c r="H16" s="1"/>
      <c r="I16" s="1"/>
    </row>
    <row r="17" spans="1:9">
      <c r="A17" s="15" t="s">
        <v>21</v>
      </c>
      <c r="B17" s="16" t="s">
        <v>17</v>
      </c>
      <c r="C17" s="17">
        <f>'[1]проект на 01.01.25.'!F18</f>
        <v>0.131499999999999995</v>
      </c>
      <c r="D17" s="1"/>
      <c r="E17" s="1"/>
      <c r="F17" s="1"/>
      <c r="G17" s="1"/>
      <c r="H17" s="1"/>
      <c r="I17" s="1"/>
    </row>
    <row r="18" spans="1:9">
      <c r="A18" s="13" t="s">
        <v>22</v>
      </c>
      <c r="B18" s="14"/>
      <c r="C18" s="18"/>
      <c r="D18" s="1"/>
      <c r="E18" s="1"/>
      <c r="F18" s="1"/>
      <c r="G18" s="1"/>
      <c r="H18" s="1"/>
      <c r="I18" s="1"/>
    </row>
    <row r="19" spans="1:9">
      <c r="A19" s="15" t="s">
        <v>23</v>
      </c>
      <c r="B19" s="16" t="s">
        <v>8</v>
      </c>
      <c r="C19" s="17"/>
      <c r="D19" s="1"/>
      <c r="E19" s="1"/>
      <c r="F19" s="1"/>
      <c r="G19" s="1"/>
      <c r="H19" s="1"/>
      <c r="I19" s="1"/>
    </row>
    <row r="20" spans="1:9">
      <c r="A20" s="15" t="s">
        <v>24</v>
      </c>
      <c r="B20" s="16" t="s">
        <v>8</v>
      </c>
      <c r="C20" s="17"/>
      <c r="D20" s="1"/>
      <c r="E20" s="1"/>
      <c r="F20" s="1"/>
      <c r="G20" s="1"/>
      <c r="H20" s="1"/>
      <c r="I20" s="1"/>
    </row>
    <row r="21" spans="1:9">
      <c r="A21" s="15" t="s">
        <v>25</v>
      </c>
      <c r="B21" s="16" t="s">
        <v>17</v>
      </c>
      <c r="C21" s="17">
        <f>'[1]проект на 01.01.25.'!F22</f>
        <v>0.64126000000000003</v>
      </c>
      <c r="D21" s="1"/>
      <c r="E21" s="1"/>
      <c r="F21" s="1"/>
      <c r="G21" s="1"/>
      <c r="H21" s="1"/>
      <c r="I21" s="1"/>
    </row>
    <row r="22" spans="1:9">
      <c r="A22" s="13" t="s">
        <v>26</v>
      </c>
      <c r="B22" s="14"/>
      <c r="C22" s="18"/>
      <c r="D22" s="1"/>
      <c r="E22" s="1"/>
      <c r="F22" s="1"/>
      <c r="G22" s="1"/>
      <c r="H22" s="1"/>
      <c r="I22" s="1"/>
    </row>
    <row r="23" spans="1:9">
      <c r="A23" s="15" t="s">
        <v>27</v>
      </c>
      <c r="B23" s="16" t="s">
        <v>8</v>
      </c>
      <c r="C23" s="17">
        <f>'[1]проект на 01.01.25.'!F24</f>
        <v>0.0386700000000000053</v>
      </c>
      <c r="D23" s="1"/>
      <c r="E23" s="1"/>
      <c r="F23" s="1"/>
      <c r="G23" s="1"/>
      <c r="H23" s="1"/>
      <c r="I23" s="1"/>
    </row>
    <row r="24" spans="1:9">
      <c r="A24" s="15" t="s">
        <v>28</v>
      </c>
      <c r="B24" s="16" t="s">
        <v>8</v>
      </c>
      <c r="C24" s="17"/>
      <c r="D24" s="1"/>
      <c r="E24" s="1"/>
      <c r="F24" s="1"/>
      <c r="G24" s="1"/>
      <c r="H24" s="1"/>
      <c r="I24" s="1"/>
    </row>
    <row r="25" spans="1:9">
      <c r="A25" s="13" t="s">
        <v>29</v>
      </c>
      <c r="B25" s="14"/>
      <c r="C25" s="18"/>
      <c r="D25" s="1"/>
      <c r="E25" s="1"/>
      <c r="F25" s="1"/>
      <c r="G25" s="1"/>
      <c r="H25" s="1"/>
      <c r="I25" s="1"/>
    </row>
    <row r="26" spans="1:9">
      <c r="A26" s="15" t="s">
        <v>30</v>
      </c>
      <c r="B26" s="16" t="s">
        <v>31</v>
      </c>
      <c r="C26" s="17">
        <f>'[1]проект на 01.01.25.'!F27</f>
        <v>0.176309999999999985</v>
      </c>
      <c r="D26" s="1"/>
      <c r="E26" s="1"/>
      <c r="F26" s="1"/>
      <c r="G26" s="1"/>
      <c r="H26" s="1"/>
      <c r="I26" s="1"/>
    </row>
    <row r="27" spans="1:9">
      <c r="A27" s="15" t="s">
        <v>32</v>
      </c>
      <c r="B27" s="16" t="s">
        <v>14</v>
      </c>
      <c r="C27" s="17">
        <f>'[1]проект на 01.01.25.'!F28</f>
        <v>0.123409999999999997</v>
      </c>
      <c r="D27" s="1"/>
      <c r="E27" s="1"/>
      <c r="F27" s="1"/>
      <c r="G27" s="1"/>
      <c r="H27" s="1"/>
      <c r="I27" s="1"/>
    </row>
    <row r="28" spans="1:9">
      <c r="A28" s="15" t="s">
        <v>33</v>
      </c>
      <c r="B28" s="16" t="s">
        <v>17</v>
      </c>
      <c r="C28" s="17">
        <f>'[1]проект на 01.01.25.'!F29</f>
        <v>0.323220000000000018</v>
      </c>
      <c r="D28" s="1"/>
      <c r="E28" s="1"/>
      <c r="F28" s="1"/>
      <c r="G28" s="1"/>
      <c r="H28" s="1"/>
      <c r="I28" s="1"/>
    </row>
    <row r="29" spans="1:9">
      <c r="A29" s="13" t="s">
        <v>34</v>
      </c>
      <c r="B29" s="14"/>
      <c r="C29" s="18"/>
      <c r="D29" s="1"/>
      <c r="E29" s="1"/>
      <c r="F29" s="1"/>
      <c r="G29" s="1"/>
      <c r="H29" s="1"/>
      <c r="I29" s="1"/>
    </row>
    <row r="30" spans="1:9">
      <c r="A30" s="15" t="s">
        <v>35</v>
      </c>
      <c r="B30" s="16" t="s">
        <v>17</v>
      </c>
      <c r="C30" s="17">
        <f>'[1]проект на 01.01.25.'!F31</f>
        <v>0.0991699999999999982</v>
      </c>
      <c r="D30" s="1"/>
      <c r="E30" s="1"/>
      <c r="F30" s="1"/>
      <c r="G30" s="1"/>
      <c r="H30" s="1"/>
      <c r="I30" s="1"/>
    </row>
    <row r="31" spans="1:9">
      <c r="A31" s="13" t="s">
        <v>36</v>
      </c>
      <c r="B31" s="14"/>
      <c r="C31" s="18"/>
      <c r="D31" s="1"/>
      <c r="E31" s="1"/>
      <c r="F31" s="1"/>
      <c r="G31" s="1"/>
      <c r="H31" s="1"/>
      <c r="I31" s="1"/>
    </row>
    <row r="32" spans="1:9">
      <c r="A32" s="15" t="s">
        <v>37</v>
      </c>
      <c r="B32" s="16" t="s">
        <v>38</v>
      </c>
      <c r="C32" s="17">
        <f>'[1]проект на 01.01.25.'!F33</f>
        <v>0.330679999999999996</v>
      </c>
      <c r="D32" s="1"/>
      <c r="E32" s="1"/>
      <c r="F32" s="1"/>
      <c r="G32" s="1"/>
      <c r="H32" s="1"/>
      <c r="I32" s="1"/>
    </row>
    <row r="33" spans="1:9">
      <c r="A33" s="13" t="s">
        <v>39</v>
      </c>
      <c r="B33" s="14"/>
      <c r="C33" s="18"/>
      <c r="D33" s="1"/>
      <c r="E33" s="1"/>
      <c r="F33" s="1"/>
      <c r="G33" s="1"/>
      <c r="H33" s="1"/>
      <c r="I33" s="1"/>
    </row>
    <row r="34" spans="1:9">
      <c r="A34" s="15" t="s">
        <v>40</v>
      </c>
      <c r="B34" s="16" t="s">
        <v>17</v>
      </c>
      <c r="C34" s="17"/>
      <c r="D34" s="1"/>
      <c r="E34" s="1"/>
      <c r="F34" s="1"/>
      <c r="G34" s="1"/>
      <c r="H34" s="1"/>
      <c r="I34" s="1"/>
    </row>
    <row r="35" spans="1:9">
      <c r="A35" s="13" t="s">
        <v>41</v>
      </c>
      <c r="B35" s="14"/>
      <c r="C35" s="18"/>
      <c r="D35" s="1"/>
      <c r="E35" s="1"/>
      <c r="F35" s="1"/>
      <c r="G35" s="1"/>
      <c r="H35" s="1"/>
      <c r="I35" s="1"/>
    </row>
    <row r="36" spans="1:9">
      <c r="A36" s="15" t="s">
        <v>42</v>
      </c>
      <c r="B36" s="16" t="s">
        <v>17</v>
      </c>
      <c r="C36" s="17">
        <f>'[1]проект на 01.01.25.'!F37</f>
        <v>0.343229999999999968</v>
      </c>
      <c r="D36" s="1"/>
      <c r="E36" s="1"/>
      <c r="F36" s="1"/>
      <c r="G36" s="1"/>
      <c r="H36" s="1"/>
      <c r="I36" s="1"/>
    </row>
    <row r="37" spans="1:9">
      <c r="A37" s="11" t="s">
        <v>43</v>
      </c>
      <c r="B37" s="12"/>
      <c r="C37" s="18"/>
      <c r="D37" s="1"/>
      <c r="E37" s="1"/>
      <c r="F37" s="1"/>
      <c r="G37" s="1"/>
      <c r="H37" s="1"/>
      <c r="I37" s="1"/>
    </row>
    <row r="38" spans="1:9">
      <c r="A38" s="13" t="s">
        <v>44</v>
      </c>
      <c r="B38" s="14"/>
      <c r="C38" s="18"/>
      <c r="D38" s="1"/>
      <c r="E38" s="1"/>
      <c r="F38" s="1"/>
      <c r="G38" s="1"/>
      <c r="H38" s="1"/>
      <c r="I38" s="1"/>
    </row>
    <row r="39" spans="1:9">
      <c r="A39" s="15" t="s">
        <v>45</v>
      </c>
      <c r="B39" s="16" t="s">
        <v>17</v>
      </c>
      <c r="C39" s="17"/>
      <c r="D39" s="1"/>
      <c r="E39" s="1"/>
      <c r="F39" s="1"/>
      <c r="G39" s="1"/>
      <c r="H39" s="1"/>
      <c r="I39" s="1"/>
    </row>
    <row r="40" spans="1:9">
      <c r="A40" s="13" t="s">
        <v>46</v>
      </c>
      <c r="B40" s="14"/>
      <c r="C40" s="18"/>
      <c r="D40" s="1"/>
      <c r="E40" s="1"/>
      <c r="F40" s="1"/>
      <c r="G40" s="1"/>
      <c r="H40" s="1"/>
      <c r="I40" s="1"/>
    </row>
    <row r="41" spans="1:9">
      <c r="A41" s="15" t="s">
        <v>47</v>
      </c>
      <c r="B41" s="16" t="s">
        <v>17</v>
      </c>
      <c r="C41" s="17">
        <f>'[1]проект на 01.01.25.'!F42</f>
        <v>0.43736000000000006</v>
      </c>
      <c r="D41" s="1"/>
      <c r="E41" s="1"/>
      <c r="F41" s="1"/>
      <c r="G41" s="1"/>
      <c r="H41" s="1"/>
      <c r="I41" s="1"/>
    </row>
    <row r="42" spans="1:9">
      <c r="A42" s="13" t="s">
        <v>48</v>
      </c>
      <c r="B42" s="14"/>
      <c r="C42" s="18"/>
      <c r="D42" s="1"/>
      <c r="E42" s="1"/>
      <c r="F42" s="1"/>
      <c r="G42" s="1"/>
      <c r="H42" s="1"/>
      <c r="I42" s="1"/>
    </row>
    <row r="43" spans="1:9">
      <c r="A43" s="15" t="s">
        <v>49</v>
      </c>
      <c r="B43" s="16" t="s">
        <v>12</v>
      </c>
      <c r="C43" s="17">
        <f>'[1]проект на 01.01.25.'!F44</f>
        <v>0.0440800000000000036</v>
      </c>
      <c r="D43" s="1"/>
      <c r="E43" s="1"/>
      <c r="F43" s="1"/>
      <c r="G43" s="1"/>
      <c r="H43" s="1"/>
      <c r="I43" s="1"/>
    </row>
    <row r="44" spans="1:9">
      <c r="A44" s="15" t="s">
        <v>50</v>
      </c>
      <c r="B44" s="16" t="s">
        <v>17</v>
      </c>
      <c r="C44" s="17">
        <f>'[1]проект на 01.01.25.'!F45</f>
        <v>0.704649999999999999</v>
      </c>
      <c r="D44" s="1"/>
      <c r="E44" s="1"/>
      <c r="F44" s="1"/>
      <c r="G44" s="1"/>
      <c r="H44" s="1"/>
      <c r="I44" s="1"/>
    </row>
    <row r="45" spans="1:9">
      <c r="A45" s="15" t="s">
        <v>51</v>
      </c>
      <c r="B45" s="16" t="s">
        <v>17</v>
      </c>
      <c r="C45" s="17">
        <f>'[1]проект на 01.01.25.'!F46</f>
        <v>1.1152200000000001</v>
      </c>
      <c r="D45" s="1"/>
      <c r="E45" s="1"/>
      <c r="F45" s="1"/>
      <c r="G45" s="1"/>
      <c r="H45" s="1"/>
      <c r="I45" s="1"/>
    </row>
    <row r="46" spans="1:9">
      <c r="A46" s="13" t="s">
        <v>52</v>
      </c>
      <c r="B46" s="14"/>
      <c r="C46" s="18"/>
      <c r="D46" s="1"/>
      <c r="E46" s="1"/>
      <c r="F46" s="1"/>
      <c r="G46" s="1"/>
      <c r="H46" s="1"/>
      <c r="I46" s="1"/>
    </row>
    <row r="47" spans="1:9">
      <c r="A47" s="20" t="s">
        <v>53</v>
      </c>
      <c r="B47" s="16" t="s">
        <v>17</v>
      </c>
      <c r="C47" s="17">
        <f>'[1]проект на 01.01.25.'!F48</f>
        <v>0.492149999999999999</v>
      </c>
      <c r="D47" s="1"/>
      <c r="E47" s="1"/>
      <c r="F47" s="1"/>
      <c r="G47" s="1"/>
      <c r="H47" s="1"/>
      <c r="I47" s="1"/>
    </row>
    <row r="48" spans="1:9">
      <c r="A48" s="15" t="s">
        <v>54</v>
      </c>
      <c r="B48" s="16" t="s">
        <v>17</v>
      </c>
      <c r="C48" s="17"/>
      <c r="D48" s="1"/>
      <c r="E48" s="1"/>
      <c r="F48" s="1"/>
      <c r="G48" s="1"/>
      <c r="H48" s="1"/>
      <c r="I48" s="1"/>
    </row>
    <row r="49" spans="1:9">
      <c r="A49" s="21" t="s">
        <v>55</v>
      </c>
      <c r="B49" s="22"/>
      <c r="C49" s="18">
        <f>SUM(C7:C48)</f>
        <v>5.71867999999999999</v>
      </c>
      <c r="D49" s="1"/>
      <c r="E49" s="1"/>
      <c r="F49" s="1"/>
      <c r="G49" s="1"/>
      <c r="H49" s="1"/>
      <c r="I49" s="1"/>
    </row>
    <row r="50" spans="1:9">
      <c r="A50" s="23" t="s">
        <v>56</v>
      </c>
      <c r="B50" s="24"/>
      <c r="C50" s="18"/>
      <c r="D50" s="1"/>
      <c r="E50" s="1"/>
      <c r="F50" s="1"/>
      <c r="G50" s="1"/>
      <c r="H50" s="1"/>
      <c r="I50" s="1"/>
    </row>
    <row r="51" spans="1:9">
      <c r="A51" s="25" t="s">
        <v>57</v>
      </c>
      <c r="B51" s="26"/>
      <c r="C51" s="18"/>
      <c r="D51" s="1"/>
      <c r="E51" s="1"/>
      <c r="F51" s="1"/>
      <c r="G51" s="1"/>
      <c r="H51" s="1"/>
      <c r="I51" s="1"/>
    </row>
    <row r="52" spans="1:9">
      <c r="A52" s="27" t="s">
        <v>58</v>
      </c>
      <c r="B52" s="28"/>
      <c r="C52" s="18"/>
      <c r="D52" s="1"/>
      <c r="E52" s="1"/>
      <c r="F52" s="1"/>
      <c r="G52" s="1"/>
      <c r="H52" s="1"/>
      <c r="I52" s="1"/>
    </row>
    <row r="53" spans="1:9">
      <c r="A53" s="15" t="s">
        <v>59</v>
      </c>
      <c r="B53" s="16"/>
      <c r="C53" s="18"/>
      <c r="D53" s="1"/>
      <c r="E53" s="1"/>
      <c r="F53" s="1"/>
      <c r="G53" s="1"/>
      <c r="H53" s="1"/>
      <c r="I53" s="1"/>
    </row>
    <row r="54" spans="1:9">
      <c r="A54" s="15" t="s">
        <v>60</v>
      </c>
      <c r="B54" s="16" t="s">
        <v>8</v>
      </c>
      <c r="C54" s="17">
        <f>'[1]проект на 01.01.25.'!F55</f>
        <v>0.00187999999999999989</v>
      </c>
      <c r="D54" s="1"/>
      <c r="E54" s="1"/>
      <c r="F54" s="1"/>
      <c r="G54" s="1"/>
      <c r="H54" s="1"/>
      <c r="I54" s="1"/>
    </row>
    <row r="55" spans="1:9">
      <c r="A55" s="15" t="s">
        <v>61</v>
      </c>
      <c r="B55" s="16" t="s">
        <v>8</v>
      </c>
      <c r="C55" s="17">
        <f>'[1]проект на 01.01.25.'!F56</f>
        <v>0.0165899999999999981</v>
      </c>
      <c r="D55" s="1"/>
      <c r="E55" s="1"/>
      <c r="F55" s="1"/>
      <c r="G55" s="1"/>
      <c r="H55" s="1"/>
      <c r="I55" s="1"/>
    </row>
    <row r="56" spans="1:9">
      <c r="A56" s="13" t="s">
        <v>62</v>
      </c>
      <c r="B56" s="14"/>
      <c r="C56" s="18"/>
      <c r="D56" s="1"/>
      <c r="E56" s="1"/>
      <c r="F56" s="1"/>
      <c r="G56" s="1"/>
      <c r="H56" s="1"/>
      <c r="I56" s="1"/>
    </row>
    <row r="57" spans="1:9">
      <c r="A57" s="15" t="s">
        <v>63</v>
      </c>
      <c r="B57" s="16" t="s">
        <v>14</v>
      </c>
      <c r="C57" s="17">
        <f>'[1]проект на 01.01.25.'!F58</f>
        <v>0.275890000000000013</v>
      </c>
      <c r="D57" s="1"/>
      <c r="E57" s="1"/>
      <c r="F57" s="1"/>
      <c r="G57" s="1"/>
      <c r="H57" s="1"/>
      <c r="I57" s="1"/>
    </row>
    <row r="58" spans="1:9">
      <c r="A58" s="27" t="s">
        <v>64</v>
      </c>
      <c r="B58" s="29"/>
      <c r="C58" s="18"/>
      <c r="D58" s="1"/>
      <c r="E58" s="1"/>
      <c r="F58" s="1"/>
      <c r="G58" s="1"/>
      <c r="H58" s="1"/>
      <c r="I58" s="1"/>
    </row>
    <row r="59" spans="1:9">
      <c r="A59" s="15" t="s">
        <v>65</v>
      </c>
      <c r="B59" s="16" t="s">
        <v>66</v>
      </c>
      <c r="C59" s="17">
        <f>'[1]проект на 01.01.25.'!F60</f>
        <v>0.128849999999999998</v>
      </c>
      <c r="D59" s="1"/>
      <c r="E59" s="1"/>
      <c r="F59" s="1"/>
      <c r="G59" s="1"/>
      <c r="H59" s="1"/>
      <c r="I59" s="1"/>
    </row>
    <row r="60" spans="1:9">
      <c r="A60" s="15" t="s">
        <v>67</v>
      </c>
      <c r="B60" s="16" t="s">
        <v>8</v>
      </c>
      <c r="C60" s="17">
        <f>'[1]проект на 01.01.25.'!F61</f>
        <v>0.171889999999999983</v>
      </c>
      <c r="D60" s="1"/>
      <c r="E60" s="1"/>
      <c r="F60" s="1"/>
      <c r="G60" s="1"/>
      <c r="H60" s="1"/>
      <c r="I60" s="1"/>
    </row>
    <row r="61" spans="1:9">
      <c r="A61" s="15" t="s">
        <v>68</v>
      </c>
      <c r="B61" s="16" t="s">
        <v>8</v>
      </c>
      <c r="C61" s="17"/>
      <c r="D61" s="1"/>
      <c r="E61" s="1"/>
      <c r="F61" s="1"/>
      <c r="G61" s="1"/>
      <c r="H61" s="1"/>
      <c r="I61" s="1"/>
    </row>
    <row r="62" spans="1:9">
      <c r="A62" s="15" t="s">
        <v>69</v>
      </c>
      <c r="B62" s="16" t="s">
        <v>8</v>
      </c>
      <c r="C62" s="17"/>
      <c r="D62" s="1"/>
      <c r="E62" s="1"/>
      <c r="F62" s="1"/>
      <c r="G62" s="1"/>
      <c r="H62" s="1"/>
      <c r="I62" s="1"/>
    </row>
    <row r="63" spans="1:9">
      <c r="A63" s="13" t="s">
        <v>70</v>
      </c>
      <c r="B63" s="14"/>
      <c r="C63" s="18"/>
      <c r="D63" s="1"/>
      <c r="E63" s="1"/>
      <c r="F63" s="1"/>
      <c r="G63" s="1"/>
      <c r="H63" s="1"/>
      <c r="I63" s="1"/>
    </row>
    <row r="64" spans="1:9">
      <c r="A64" s="15" t="s">
        <v>71</v>
      </c>
      <c r="B64" s="16" t="s">
        <v>8</v>
      </c>
      <c r="C64" s="17">
        <f>'[1]проект на 01.01.25.'!F65</f>
        <v>0.00450999999999999979</v>
      </c>
      <c r="D64" s="1"/>
      <c r="E64" s="1"/>
      <c r="F64" s="1"/>
      <c r="G64" s="1"/>
      <c r="H64" s="1"/>
      <c r="I64" s="1"/>
    </row>
    <row r="65" spans="1:9">
      <c r="A65" s="15" t="s">
        <v>72</v>
      </c>
      <c r="B65" s="16" t="s">
        <v>8</v>
      </c>
      <c r="C65" s="17">
        <f>'[1]проект на 01.01.25.'!F66</f>
        <v>0.176309999999999985</v>
      </c>
      <c r="D65" s="1"/>
      <c r="E65" s="1"/>
      <c r="F65" s="1"/>
      <c r="G65" s="1"/>
      <c r="H65" s="1"/>
      <c r="I65" s="1"/>
    </row>
    <row r="66" spans="1:9">
      <c r="A66" s="15" t="s">
        <v>73</v>
      </c>
      <c r="B66" s="16" t="s">
        <v>8</v>
      </c>
      <c r="C66" s="17"/>
      <c r="D66" s="1"/>
      <c r="E66" s="1"/>
      <c r="F66" s="1"/>
      <c r="G66" s="1"/>
      <c r="H66" s="1"/>
      <c r="I66" s="1"/>
    </row>
    <row r="67" spans="1:9">
      <c r="A67" s="15" t="s">
        <v>74</v>
      </c>
      <c r="B67" s="16" t="s">
        <v>8</v>
      </c>
      <c r="C67" s="17"/>
      <c r="D67" s="1"/>
      <c r="E67" s="1"/>
      <c r="F67" s="1"/>
      <c r="G67" s="1"/>
      <c r="H67" s="1"/>
      <c r="I67" s="1"/>
    </row>
    <row r="68" spans="1:9">
      <c r="A68" s="15" t="s">
        <v>75</v>
      </c>
      <c r="B68" s="16" t="s">
        <v>8</v>
      </c>
      <c r="C68" s="17">
        <f>'[1]проект на 01.01.25.'!F69</f>
        <v>0.00342000000000000037</v>
      </c>
      <c r="D68" s="1"/>
      <c r="E68" s="1"/>
      <c r="F68" s="1"/>
      <c r="G68" s="1"/>
      <c r="H68" s="1"/>
      <c r="I68" s="1"/>
    </row>
    <row r="69" spans="1:9">
      <c r="A69" s="13" t="s">
        <v>76</v>
      </c>
      <c r="B69" s="14"/>
      <c r="C69" s="18"/>
      <c r="D69" s="1"/>
      <c r="E69" s="1"/>
      <c r="F69" s="1"/>
      <c r="G69" s="1"/>
      <c r="H69" s="1"/>
      <c r="I69" s="1"/>
    </row>
    <row r="70" spans="1:9">
      <c r="A70" s="15" t="s">
        <v>77</v>
      </c>
      <c r="B70" s="16" t="s">
        <v>8</v>
      </c>
      <c r="C70" s="17">
        <f>'[1]проект на 01.01.25.'!F71</f>
        <v>0.000340000000000000036</v>
      </c>
      <c r="D70" s="1"/>
      <c r="E70" s="1"/>
      <c r="F70" s="1"/>
      <c r="G70" s="1"/>
      <c r="H70" s="1"/>
      <c r="I70" s="1"/>
    </row>
    <row r="71" spans="1:9">
      <c r="A71" s="15" t="s">
        <v>78</v>
      </c>
      <c r="B71" s="16" t="s">
        <v>8</v>
      </c>
      <c r="C71" s="17">
        <f>'[1]проект на 01.01.25.'!F72</f>
        <v>0.142949999999999999</v>
      </c>
      <c r="D71" s="1"/>
      <c r="E71" s="1"/>
      <c r="F71" s="1"/>
      <c r="G71" s="1"/>
      <c r="H71" s="1"/>
      <c r="I71" s="1"/>
    </row>
    <row r="72" spans="1:9">
      <c r="A72" s="15" t="s">
        <v>79</v>
      </c>
      <c r="B72" s="16" t="s">
        <v>8</v>
      </c>
      <c r="C72" s="17"/>
      <c r="D72" s="1"/>
      <c r="E72" s="1"/>
      <c r="F72" s="1"/>
      <c r="G72" s="1"/>
      <c r="H72" s="1"/>
      <c r="I72" s="1"/>
    </row>
    <row r="73" spans="1:9">
      <c r="A73" s="15" t="s">
        <v>80</v>
      </c>
      <c r="B73" s="16" t="s">
        <v>8</v>
      </c>
      <c r="C73" s="17"/>
      <c r="D73" s="1"/>
      <c r="E73" s="1"/>
      <c r="F73" s="1"/>
      <c r="G73" s="1"/>
      <c r="H73" s="1"/>
      <c r="I73" s="1"/>
    </row>
    <row r="74" spans="1:9">
      <c r="A74" s="13" t="s">
        <v>81</v>
      </c>
      <c r="B74" s="14"/>
      <c r="C74" s="18"/>
      <c r="D74" s="1"/>
      <c r="E74" s="1"/>
      <c r="F74" s="1"/>
      <c r="G74" s="1"/>
      <c r="H74" s="1"/>
      <c r="I74" s="1"/>
    </row>
    <row r="75" spans="1:9">
      <c r="A75" s="15" t="s">
        <v>82</v>
      </c>
      <c r="B75" s="16" t="s">
        <v>14</v>
      </c>
      <c r="C75" s="17">
        <f>'[1]проект на 01.01.25.'!F76</f>
        <v>0.140020000000000007</v>
      </c>
      <c r="D75" s="1"/>
      <c r="E75" s="1"/>
      <c r="F75" s="1"/>
      <c r="G75" s="1"/>
      <c r="H75" s="1"/>
      <c r="I75" s="1"/>
    </row>
    <row r="76" spans="1:9">
      <c r="A76" s="15" t="s">
        <v>83</v>
      </c>
      <c r="B76" s="16" t="s">
        <v>12</v>
      </c>
      <c r="C76" s="17"/>
      <c r="D76" s="1"/>
      <c r="E76" s="1"/>
      <c r="F76" s="1"/>
      <c r="G76" s="1"/>
      <c r="H76" s="1"/>
      <c r="I76" s="1"/>
    </row>
    <row r="77" spans="1:9">
      <c r="A77" s="15" t="s">
        <v>84</v>
      </c>
      <c r="B77" s="16" t="s">
        <v>8</v>
      </c>
      <c r="C77" s="17">
        <f>'[1]проект на 01.01.25.'!F78</f>
        <v>0.0459100000000000019</v>
      </c>
      <c r="D77" s="1"/>
      <c r="E77" s="1"/>
      <c r="F77" s="1"/>
      <c r="G77" s="1"/>
      <c r="H77" s="1"/>
      <c r="I77" s="1"/>
    </row>
    <row r="78" spans="1:9">
      <c r="A78" s="15" t="s">
        <v>85</v>
      </c>
      <c r="B78" s="16" t="s">
        <v>8</v>
      </c>
      <c r="C78" s="17">
        <f>'[1]проект на 01.01.25.'!F79</f>
        <v>0.166020000000000012</v>
      </c>
      <c r="D78" s="1"/>
      <c r="E78" s="1"/>
      <c r="F78" s="1"/>
      <c r="G78" s="1"/>
      <c r="H78" s="1"/>
      <c r="I78" s="1"/>
    </row>
    <row r="79" spans="1:9">
      <c r="A79" s="15" t="s">
        <v>86</v>
      </c>
      <c r="B79" s="16" t="s">
        <v>87</v>
      </c>
      <c r="C79" s="17"/>
      <c r="D79" s="1"/>
      <c r="E79" s="1"/>
      <c r="F79" s="1"/>
      <c r="G79" s="1"/>
      <c r="H79" s="1"/>
      <c r="I79" s="1"/>
    </row>
    <row r="80" spans="1:9">
      <c r="A80" s="15" t="s">
        <v>88</v>
      </c>
      <c r="B80" s="16" t="s">
        <v>89</v>
      </c>
      <c r="C80" s="17">
        <f>'[1]проект на 01.01.25.'!F81</f>
        <v>0.0281400000000000006</v>
      </c>
      <c r="D80" s="1"/>
      <c r="E80" s="1"/>
      <c r="F80" s="1"/>
      <c r="G80" s="1"/>
      <c r="H80" s="1"/>
      <c r="I80" s="1"/>
    </row>
    <row r="81" spans="1:9">
      <c r="A81" s="15" t="s">
        <v>90</v>
      </c>
      <c r="B81" s="16" t="s">
        <v>14</v>
      </c>
      <c r="C81" s="17">
        <f>'[1]проект на 01.01.25.'!F82</f>
        <v>0.108919999999999995</v>
      </c>
      <c r="D81" s="1"/>
      <c r="E81" s="1"/>
      <c r="F81" s="1"/>
      <c r="G81" s="1"/>
      <c r="H81" s="1"/>
      <c r="I81" s="1"/>
    </row>
    <row r="82" spans="1:9">
      <c r="A82" s="15" t="s">
        <v>91</v>
      </c>
      <c r="B82" s="16" t="s">
        <v>87</v>
      </c>
      <c r="C82" s="17">
        <f>'[1]проект на 01.01.25.'!F83</f>
        <v>0.0749100000000000144</v>
      </c>
      <c r="D82" s="1"/>
      <c r="E82" s="1"/>
      <c r="F82" s="1"/>
      <c r="G82" s="1"/>
      <c r="H82" s="1"/>
      <c r="I82" s="1"/>
    </row>
    <row r="83" spans="1:9">
      <c r="A83" s="13" t="s">
        <v>92</v>
      </c>
      <c r="B83" s="14"/>
      <c r="C83" s="18"/>
      <c r="D83" s="1"/>
      <c r="E83" s="1"/>
      <c r="F83" s="1"/>
      <c r="G83" s="1"/>
      <c r="H83" s="1"/>
      <c r="I83" s="1"/>
    </row>
    <row r="84" spans="1:9">
      <c r="A84" s="30" t="s">
        <v>93</v>
      </c>
      <c r="B84" s="16" t="s">
        <v>8</v>
      </c>
      <c r="C84" s="17">
        <f>'[1]проект на 01.01.25.'!F85</f>
        <v>0.0440800000000000036</v>
      </c>
      <c r="D84" s="1"/>
      <c r="E84" s="1"/>
      <c r="F84" s="1"/>
      <c r="G84" s="1"/>
      <c r="H84" s="1"/>
      <c r="I84" s="1"/>
    </row>
    <row r="85" spans="1:9">
      <c r="A85" s="15" t="s">
        <v>94</v>
      </c>
      <c r="B85" s="16" t="s">
        <v>8</v>
      </c>
      <c r="C85" s="17">
        <f>'[1]проект на 01.01.25.'!F86</f>
        <v>0.0778699999999999903</v>
      </c>
      <c r="D85" s="1"/>
      <c r="E85" s="1"/>
      <c r="F85" s="1"/>
      <c r="G85" s="1"/>
      <c r="H85" s="1"/>
      <c r="I85" s="1"/>
    </row>
    <row r="86" spans="1:9">
      <c r="A86" s="15" t="s">
        <v>95</v>
      </c>
      <c r="B86" s="16" t="s">
        <v>8</v>
      </c>
      <c r="C86" s="17"/>
      <c r="D86" s="1"/>
      <c r="E86" s="1"/>
      <c r="F86" s="1"/>
      <c r="G86" s="1"/>
      <c r="H86" s="1"/>
      <c r="I86" s="1"/>
    </row>
    <row r="87" spans="1:9">
      <c r="A87" s="15" t="s">
        <v>96</v>
      </c>
      <c r="B87" s="16" t="s">
        <v>8</v>
      </c>
      <c r="C87" s="17">
        <f>'[1]проект на 01.01.25.'!F88</f>
        <v>0.00747999999999999865</v>
      </c>
      <c r="D87" s="1"/>
      <c r="E87" s="1"/>
      <c r="F87" s="1"/>
      <c r="G87" s="1"/>
      <c r="H87" s="1"/>
      <c r="I87" s="1"/>
    </row>
    <row r="88" spans="1:9">
      <c r="A88" s="15" t="s">
        <v>97</v>
      </c>
      <c r="B88" s="16" t="s">
        <v>8</v>
      </c>
      <c r="C88" s="17"/>
      <c r="D88" s="1"/>
      <c r="E88" s="1"/>
      <c r="F88" s="1"/>
      <c r="G88" s="1"/>
      <c r="H88" s="1"/>
      <c r="I88" s="1"/>
    </row>
    <row r="89" spans="1:9">
      <c r="A89" s="13" t="s">
        <v>98</v>
      </c>
      <c r="B89" s="14"/>
      <c r="C89" s="18"/>
      <c r="D89" s="1"/>
      <c r="E89" s="1"/>
      <c r="F89" s="1"/>
      <c r="G89" s="1"/>
      <c r="H89" s="1"/>
      <c r="I89" s="1"/>
    </row>
    <row r="90" spans="1:9">
      <c r="A90" s="15" t="s">
        <v>99</v>
      </c>
      <c r="B90" s="16" t="s">
        <v>8</v>
      </c>
      <c r="C90" s="17">
        <f>'[1]проект на 01.01.25.'!F91</f>
        <v>0.205679999999999996</v>
      </c>
      <c r="D90" s="1"/>
      <c r="E90" s="1"/>
      <c r="F90" s="1"/>
      <c r="G90" s="1"/>
      <c r="H90" s="1"/>
      <c r="I90" s="1"/>
    </row>
    <row r="91" spans="1:9">
      <c r="A91" s="15" t="s">
        <v>100</v>
      </c>
      <c r="B91" s="16" t="s">
        <v>8</v>
      </c>
      <c r="C91" s="17">
        <f>'[1]проект на 01.01.25.'!F92</f>
        <v>0.0231400000000000006</v>
      </c>
      <c r="D91" s="1"/>
      <c r="E91" s="1"/>
      <c r="F91" s="1"/>
      <c r="G91" s="1"/>
      <c r="H91" s="1"/>
      <c r="I91" s="1"/>
    </row>
    <row r="92" spans="1:9">
      <c r="A92" s="15" t="s">
        <v>101</v>
      </c>
      <c r="B92" s="16" t="s">
        <v>17</v>
      </c>
      <c r="C92" s="17">
        <f>'[1]проект на 01.01.25.'!F93</f>
        <v>0.249750000000000005</v>
      </c>
      <c r="D92" s="1"/>
      <c r="E92" s="1"/>
      <c r="F92" s="1"/>
      <c r="G92" s="1"/>
      <c r="H92" s="1"/>
      <c r="I92" s="1"/>
    </row>
    <row r="93" spans="1:9">
      <c r="A93" s="13" t="s">
        <v>102</v>
      </c>
      <c r="B93" s="14"/>
      <c r="C93" s="18"/>
      <c r="D93" s="1"/>
      <c r="E93" s="1"/>
      <c r="F93" s="1"/>
      <c r="G93" s="1"/>
      <c r="H93" s="1"/>
      <c r="I93" s="1"/>
    </row>
    <row r="94" spans="1:9">
      <c r="A94" s="15" t="s">
        <v>103</v>
      </c>
      <c r="B94" s="16" t="s">
        <v>31</v>
      </c>
      <c r="C94" s="17">
        <f>'[1]проект на 01.01.25.'!F95</f>
        <v>0.000780000000000000071</v>
      </c>
      <c r="D94" s="1"/>
      <c r="E94" s="1"/>
      <c r="F94" s="1"/>
      <c r="G94" s="1"/>
      <c r="H94" s="1"/>
      <c r="I94" s="1"/>
    </row>
    <row r="95" spans="1:9">
      <c r="A95" s="15" t="s">
        <v>104</v>
      </c>
      <c r="B95" s="16" t="s">
        <v>31</v>
      </c>
      <c r="C95" s="17">
        <f>'[1]проект на 01.01.25.'!F96</f>
        <v>0.00110000000000000009</v>
      </c>
      <c r="D95" s="1"/>
      <c r="E95" s="1"/>
      <c r="F95" s="1"/>
      <c r="G95" s="1"/>
      <c r="H95" s="1"/>
      <c r="I95" s="1"/>
    </row>
    <row r="96" spans="1:9">
      <c r="A96" s="13" t="s">
        <v>105</v>
      </c>
      <c r="B96" s="14"/>
      <c r="C96" s="18"/>
      <c r="D96" s="1"/>
      <c r="E96" s="1"/>
      <c r="F96" s="1"/>
      <c r="G96" s="1"/>
      <c r="H96" s="1"/>
      <c r="I96" s="1"/>
    </row>
    <row r="97" spans="1:9">
      <c r="A97" s="15" t="s">
        <v>106</v>
      </c>
      <c r="B97" s="16" t="s">
        <v>8</v>
      </c>
      <c r="C97" s="17">
        <f>'[1]проект на 01.01.25.'!F98</f>
        <v>0.0684400000000000031</v>
      </c>
      <c r="D97" s="1"/>
      <c r="E97" s="1"/>
      <c r="F97" s="1"/>
      <c r="G97" s="1"/>
      <c r="H97" s="1"/>
      <c r="I97" s="1"/>
    </row>
    <row r="98" spans="1:9">
      <c r="A98" s="13" t="s">
        <v>107</v>
      </c>
      <c r="B98" s="14"/>
      <c r="C98" s="18"/>
      <c r="D98" s="1"/>
      <c r="E98" s="1"/>
      <c r="F98" s="1"/>
      <c r="G98" s="1"/>
      <c r="H98" s="1"/>
      <c r="I98" s="1"/>
    </row>
    <row r="99" spans="1:9">
      <c r="A99" s="15" t="s">
        <v>108</v>
      </c>
      <c r="B99" s="16" t="s">
        <v>8</v>
      </c>
      <c r="C99" s="17"/>
      <c r="D99" s="1"/>
      <c r="E99" s="1"/>
      <c r="F99" s="1"/>
      <c r="G99" s="1"/>
      <c r="H99" s="1"/>
      <c r="I99" s="1"/>
    </row>
    <row r="100" spans="1:9">
      <c r="A100" s="13" t="s">
        <v>109</v>
      </c>
      <c r="B100" s="14"/>
      <c r="C100" s="18"/>
      <c r="D100" s="1"/>
      <c r="E100" s="1"/>
      <c r="F100" s="1"/>
      <c r="G100" s="1"/>
      <c r="H100" s="1"/>
      <c r="I100" s="1"/>
    </row>
    <row r="101" spans="1:9">
      <c r="A101" s="15" t="s">
        <v>110</v>
      </c>
      <c r="B101" s="16" t="s">
        <v>14</v>
      </c>
      <c r="C101" s="17">
        <f>'[1]проект на 01.01.25.'!F102</f>
        <v>0.0869599999999999973</v>
      </c>
      <c r="D101" s="1"/>
      <c r="E101" s="1"/>
      <c r="F101" s="1"/>
      <c r="G101" s="1"/>
      <c r="H101" s="1"/>
      <c r="I101" s="1"/>
    </row>
    <row r="102" spans="1:9">
      <c r="A102" s="11" t="s">
        <v>111</v>
      </c>
      <c r="B102" s="12"/>
      <c r="C102" s="18"/>
      <c r="D102" s="1"/>
      <c r="E102" s="1"/>
      <c r="F102" s="1"/>
      <c r="G102" s="1"/>
      <c r="H102" s="1"/>
      <c r="I102" s="1"/>
    </row>
    <row r="103" spans="1:9">
      <c r="A103" s="13" t="s">
        <v>112</v>
      </c>
      <c r="B103" s="14"/>
      <c r="C103" s="18"/>
      <c r="D103" s="1"/>
      <c r="E103" s="1"/>
      <c r="F103" s="1"/>
      <c r="G103" s="1"/>
      <c r="H103" s="1"/>
      <c r="I103" s="1"/>
    </row>
    <row r="104" spans="1:9">
      <c r="A104" s="15" t="s">
        <v>113</v>
      </c>
      <c r="B104" s="16" t="s">
        <v>114</v>
      </c>
      <c r="C104" s="17"/>
      <c r="D104" s="1"/>
      <c r="E104" s="1"/>
      <c r="F104" s="1"/>
      <c r="G104" s="1"/>
      <c r="H104" s="1"/>
      <c r="I104" s="1"/>
    </row>
    <row r="105" spans="1:9">
      <c r="A105" s="15" t="s">
        <v>115</v>
      </c>
      <c r="B105" s="16" t="s">
        <v>17</v>
      </c>
      <c r="C105" s="17"/>
      <c r="D105" s="1"/>
      <c r="E105" s="1"/>
      <c r="F105" s="1"/>
      <c r="G105" s="1"/>
      <c r="H105" s="1"/>
      <c r="I105" s="1"/>
    </row>
    <row r="106" spans="1:9">
      <c r="A106" s="15" t="s">
        <v>116</v>
      </c>
      <c r="B106" s="16" t="s">
        <v>8</v>
      </c>
      <c r="C106" s="17"/>
      <c r="D106" s="1"/>
      <c r="E106" s="1"/>
      <c r="F106" s="1"/>
      <c r="G106" s="1"/>
      <c r="H106" s="1"/>
      <c r="I106" s="1"/>
    </row>
    <row r="107" spans="1:9">
      <c r="A107" s="13" t="s">
        <v>117</v>
      </c>
      <c r="B107" s="14"/>
      <c r="C107" s="18"/>
      <c r="D107" s="1"/>
      <c r="E107" s="1"/>
      <c r="F107" s="1"/>
      <c r="G107" s="1"/>
      <c r="H107" s="1"/>
      <c r="I107" s="1"/>
    </row>
    <row r="108" spans="1:9">
      <c r="A108" s="15" t="s">
        <v>118</v>
      </c>
      <c r="B108" s="16" t="s">
        <v>119</v>
      </c>
      <c r="C108" s="17"/>
      <c r="D108" s="1"/>
      <c r="E108" s="1"/>
      <c r="F108" s="1"/>
      <c r="G108" s="1"/>
      <c r="H108" s="1"/>
      <c r="I108" s="1"/>
    </row>
    <row r="109" spans="1:9">
      <c r="A109" s="15" t="s">
        <v>120</v>
      </c>
      <c r="B109" s="16" t="s">
        <v>119</v>
      </c>
      <c r="C109" s="17"/>
      <c r="D109" s="1"/>
      <c r="E109" s="1"/>
      <c r="F109" s="1"/>
      <c r="G109" s="1"/>
      <c r="H109" s="1"/>
      <c r="I109" s="1"/>
    </row>
    <row r="110" spans="1:9">
      <c r="A110" s="15" t="s">
        <v>121</v>
      </c>
      <c r="B110" s="16" t="s">
        <v>119</v>
      </c>
      <c r="C110" s="17"/>
      <c r="D110" s="1"/>
      <c r="E110" s="1"/>
      <c r="F110" s="1"/>
      <c r="G110" s="1"/>
      <c r="H110" s="1"/>
      <c r="I110" s="1"/>
    </row>
    <row r="111" spans="1:9">
      <c r="A111" s="15" t="s">
        <v>122</v>
      </c>
      <c r="B111" s="16" t="s">
        <v>119</v>
      </c>
      <c r="C111" s="17"/>
      <c r="D111" s="1"/>
      <c r="E111" s="1"/>
      <c r="F111" s="1"/>
      <c r="G111" s="1"/>
      <c r="H111" s="1"/>
      <c r="I111" s="1"/>
    </row>
    <row r="112" spans="1:9">
      <c r="A112" s="13" t="s">
        <v>123</v>
      </c>
      <c r="B112" s="14"/>
      <c r="C112" s="18"/>
      <c r="D112" s="1"/>
      <c r="E112" s="1"/>
      <c r="F112" s="1"/>
      <c r="G112" s="1"/>
      <c r="H112" s="1"/>
      <c r="I112" s="1"/>
    </row>
    <row r="113" spans="1:9">
      <c r="A113" s="15" t="s">
        <v>124</v>
      </c>
      <c r="B113" s="16" t="s">
        <v>14</v>
      </c>
      <c r="C113" s="17">
        <f>'[1]проект на 01.01.25.'!F114</f>
        <v>0.172009999999999996</v>
      </c>
      <c r="D113" s="1"/>
      <c r="E113" s="1"/>
      <c r="F113" s="1"/>
      <c r="G113" s="1"/>
      <c r="H113" s="1"/>
      <c r="I113" s="1"/>
    </row>
    <row r="114" spans="1:9">
      <c r="A114" s="15" t="s">
        <v>125</v>
      </c>
      <c r="B114" s="16" t="s">
        <v>17</v>
      </c>
      <c r="C114" s="17">
        <f>'[1]проект на 01.01.25.'!F115</f>
        <v>0.16327</v>
      </c>
      <c r="D114" s="1"/>
      <c r="E114" s="1"/>
      <c r="F114" s="1"/>
      <c r="G114" s="1"/>
      <c r="H114" s="1"/>
      <c r="I114" s="1"/>
    </row>
    <row r="115" spans="1:9">
      <c r="A115" s="15" t="s">
        <v>126</v>
      </c>
      <c r="B115" s="16" t="s">
        <v>119</v>
      </c>
      <c r="C115" s="17">
        <f>'[1]проект на 01.01.25.'!F116</f>
        <v>0.137360000000000015</v>
      </c>
      <c r="D115" s="1"/>
      <c r="E115" s="1"/>
      <c r="F115" s="1"/>
      <c r="G115" s="1"/>
      <c r="H115" s="1"/>
      <c r="I115" s="1"/>
    </row>
    <row r="116" spans="1:9">
      <c r="A116" s="15" t="s">
        <v>127</v>
      </c>
      <c r="B116" s="16" t="s">
        <v>119</v>
      </c>
      <c r="C116" s="17">
        <f>'[1]проект на 01.01.25.'!F117</f>
        <v>0.175279999999999987</v>
      </c>
      <c r="D116" s="1"/>
      <c r="E116" s="1"/>
      <c r="F116" s="1"/>
      <c r="G116" s="1"/>
      <c r="H116" s="1"/>
      <c r="I116" s="1"/>
    </row>
    <row r="117" spans="1:9">
      <c r="A117" s="13" t="s">
        <v>128</v>
      </c>
      <c r="B117" s="14"/>
      <c r="C117" s="18"/>
      <c r="D117" s="1"/>
      <c r="E117" s="1"/>
      <c r="F117" s="1"/>
      <c r="G117" s="1"/>
      <c r="H117" s="1"/>
      <c r="I117" s="1"/>
    </row>
    <row r="118" spans="1:9">
      <c r="A118" s="15" t="s">
        <v>129</v>
      </c>
      <c r="B118" s="16" t="s">
        <v>130</v>
      </c>
      <c r="C118" s="17">
        <f>'[1]проект на 01.01.25.'!F119</f>
        <v>0.463870000000000005</v>
      </c>
      <c r="D118" s="1"/>
      <c r="E118" s="1"/>
      <c r="F118" s="1"/>
      <c r="G118" s="1"/>
      <c r="H118" s="1"/>
      <c r="I118" s="1"/>
    </row>
    <row r="119" spans="1:9">
      <c r="A119" s="15" t="s">
        <v>131</v>
      </c>
      <c r="B119" s="16" t="s">
        <v>17</v>
      </c>
      <c r="C119" s="17">
        <f>'[1]проект на 01.01.25.'!F120</f>
        <v>0.0845899999999999963</v>
      </c>
      <c r="D119" s="1"/>
      <c r="E119" s="1"/>
      <c r="F119" s="1"/>
      <c r="G119" s="1"/>
      <c r="H119" s="1"/>
      <c r="I119" s="1"/>
    </row>
    <row r="120" spans="1:9">
      <c r="A120" s="15" t="s">
        <v>132</v>
      </c>
      <c r="B120" s="16" t="s">
        <v>119</v>
      </c>
      <c r="C120" s="17">
        <f>'[1]проект на 01.01.25.'!F121</f>
        <v>0.0467900000000000027</v>
      </c>
      <c r="D120" s="1"/>
      <c r="E120" s="1"/>
      <c r="F120" s="1"/>
      <c r="G120" s="1"/>
      <c r="H120" s="1"/>
      <c r="I120" s="1"/>
    </row>
    <row r="121" spans="1:9">
      <c r="A121" s="15" t="s">
        <v>133</v>
      </c>
      <c r="B121" s="16" t="s">
        <v>14</v>
      </c>
      <c r="C121" s="31" t="n">
        <v>0.210000000000000009</v>
      </c>
      <c r="D121" s="1"/>
      <c r="E121" s="1"/>
      <c r="F121" s="1"/>
      <c r="G121" s="1"/>
      <c r="H121" s="1"/>
      <c r="I121" s="1"/>
    </row>
    <row r="122" spans="1:9">
      <c r="A122" s="15" t="s">
        <v>134</v>
      </c>
      <c r="B122" s="16" t="s">
        <v>14</v>
      </c>
      <c r="C122" s="31" t="n">
        <v>0.130000000000000004</v>
      </c>
      <c r="D122" s="1"/>
      <c r="E122" s="1"/>
      <c r="F122" s="1"/>
      <c r="G122" s="1"/>
      <c r="H122" s="1"/>
      <c r="I122" s="1"/>
    </row>
    <row r="123" spans="1:9">
      <c r="A123" s="15" t="s">
        <v>135</v>
      </c>
      <c r="B123" s="16" t="s">
        <v>31</v>
      </c>
      <c r="C123" s="17">
        <f>'[1]проект на 01.01.25.'!F124</f>
        <v>0.00231999999999999984</v>
      </c>
      <c r="D123" s="1"/>
      <c r="E123" s="1"/>
      <c r="F123" s="1"/>
      <c r="G123" s="1"/>
      <c r="H123" s="1"/>
      <c r="I123" s="1"/>
    </row>
    <row r="124" spans="1:9">
      <c r="A124" s="15" t="s">
        <v>136</v>
      </c>
      <c r="B124" s="16" t="s">
        <v>17</v>
      </c>
      <c r="C124" s="17">
        <f>'[1]проект на 01.01.25.'!F125</f>
        <v>0.0740000000000000036</v>
      </c>
      <c r="D124" s="1"/>
      <c r="E124" s="1"/>
      <c r="F124" s="1"/>
      <c r="G124" s="1"/>
      <c r="H124" s="1"/>
      <c r="I124" s="1"/>
    </row>
    <row r="125" spans="1:9">
      <c r="A125" s="15" t="s">
        <v>137</v>
      </c>
      <c r="B125" s="16" t="s">
        <v>119</v>
      </c>
      <c r="C125" s="17"/>
      <c r="D125" s="1"/>
      <c r="E125" s="1"/>
      <c r="F125" s="1"/>
      <c r="G125" s="1"/>
      <c r="H125" s="1"/>
      <c r="I125" s="1"/>
    </row>
    <row r="126" spans="1:9">
      <c r="A126" s="15" t="s">
        <v>138</v>
      </c>
      <c r="B126" s="16" t="s">
        <v>8</v>
      </c>
      <c r="C126" s="17"/>
      <c r="D126" s="1"/>
      <c r="E126" s="1"/>
      <c r="F126" s="1"/>
      <c r="G126" s="1"/>
      <c r="H126" s="1"/>
      <c r="I126" s="1"/>
    </row>
    <row r="127" spans="1:9">
      <c r="A127" s="15" t="s">
        <v>139</v>
      </c>
      <c r="B127" s="16" t="s">
        <v>119</v>
      </c>
      <c r="C127" s="17">
        <f>'[1]проект на 01.01.25.'!F128</f>
        <v>0.013580000000000001</v>
      </c>
      <c r="D127" s="1"/>
      <c r="E127" s="1"/>
      <c r="F127" s="1"/>
      <c r="G127" s="1"/>
      <c r="H127" s="1"/>
      <c r="I127" s="1"/>
    </row>
    <row r="128" spans="1:9">
      <c r="A128" s="13" t="s">
        <v>140</v>
      </c>
      <c r="B128" s="14"/>
      <c r="C128" s="18"/>
      <c r="D128" s="1"/>
      <c r="E128" s="1"/>
      <c r="F128" s="1"/>
      <c r="G128" s="1"/>
      <c r="H128" s="1"/>
      <c r="I128" s="1"/>
    </row>
    <row r="129" spans="1:9">
      <c r="A129" s="15" t="s">
        <v>141</v>
      </c>
      <c r="B129" s="16" t="s">
        <v>119</v>
      </c>
      <c r="C129" s="17">
        <f>'[1]проект на 01.01.25.'!F130</f>
        <v>0.143229999999999986</v>
      </c>
      <c r="D129" s="1"/>
      <c r="E129" s="1"/>
      <c r="F129" s="1"/>
      <c r="G129" s="1"/>
      <c r="H129" s="1"/>
      <c r="I129" s="1"/>
    </row>
    <row r="130" spans="1:9">
      <c r="A130" s="15" t="s">
        <v>142</v>
      </c>
      <c r="B130" s="16" t="s">
        <v>119</v>
      </c>
      <c r="C130" s="17">
        <f>'[1]проект на 01.01.25.'!F131</f>
        <v>0.0527499999999999947</v>
      </c>
      <c r="D130" s="1"/>
      <c r="E130" s="1"/>
      <c r="F130" s="1"/>
      <c r="G130" s="1"/>
      <c r="H130" s="1"/>
      <c r="I130" s="1"/>
    </row>
    <row r="131" spans="1:9">
      <c r="A131" s="15" t="s">
        <v>143</v>
      </c>
      <c r="B131" s="16" t="s">
        <v>119</v>
      </c>
      <c r="C131" s="17">
        <f>'[1]проект на 01.01.25.'!F132</f>
        <v>0.0557200000000000006</v>
      </c>
      <c r="D131" s="1"/>
      <c r="E131" s="1"/>
      <c r="F131" s="1"/>
      <c r="G131" s="1"/>
      <c r="H131" s="1"/>
      <c r="I131" s="1"/>
    </row>
    <row r="132" spans="1:9">
      <c r="A132" s="15" t="s">
        <v>144</v>
      </c>
      <c r="B132" s="16" t="s">
        <v>119</v>
      </c>
      <c r="C132" s="17">
        <f>'[1]проект на 01.01.25.'!F133</f>
        <v>0.20259999999999998</v>
      </c>
      <c r="D132" s="1"/>
      <c r="E132" s="1"/>
      <c r="F132" s="1"/>
      <c r="G132" s="1"/>
      <c r="H132" s="1"/>
      <c r="I132" s="1"/>
    </row>
    <row r="133" spans="1:9">
      <c r="A133" s="13" t="s">
        <v>145</v>
      </c>
      <c r="B133" s="14"/>
      <c r="C133" s="18"/>
      <c r="D133" s="1"/>
      <c r="E133" s="1"/>
      <c r="F133" s="1"/>
      <c r="G133" s="1"/>
      <c r="H133" s="1"/>
      <c r="I133" s="1"/>
    </row>
    <row r="134" spans="1:9">
      <c r="A134" s="15" t="s">
        <v>146</v>
      </c>
      <c r="B134" s="16" t="s">
        <v>147</v>
      </c>
      <c r="C134" s="17">
        <f>'[1]проект на 01.01.25.'!F135</f>
        <v>0.135530000000000017</v>
      </c>
      <c r="D134" s="1"/>
      <c r="E134" s="1"/>
      <c r="F134" s="1"/>
      <c r="G134" s="1"/>
      <c r="H134" s="1"/>
      <c r="I134" s="1"/>
    </row>
    <row r="135" spans="1:9">
      <c r="A135" s="15" t="s">
        <v>148</v>
      </c>
      <c r="B135" s="16" t="s">
        <v>119</v>
      </c>
      <c r="C135" s="17">
        <f>'[1]проект на 01.01.25.'!F136</f>
        <v>0.00991999999999999993</v>
      </c>
      <c r="D135" s="1"/>
      <c r="E135" s="1"/>
      <c r="F135" s="1"/>
      <c r="G135" s="1"/>
      <c r="H135" s="1"/>
      <c r="I135" s="1"/>
    </row>
    <row r="136" spans="1:9">
      <c r="A136" s="13" t="s">
        <v>149</v>
      </c>
      <c r="B136" s="14"/>
      <c r="C136" s="18"/>
      <c r="D136" s="1"/>
      <c r="E136" s="1"/>
      <c r="F136" s="1"/>
      <c r="G136" s="1"/>
      <c r="H136" s="1"/>
      <c r="I136" s="1"/>
    </row>
    <row r="137" spans="1:9">
      <c r="A137" s="30" t="s">
        <v>150</v>
      </c>
      <c r="B137" s="16" t="s">
        <v>151</v>
      </c>
      <c r="C137" s="17"/>
      <c r="D137" s="1"/>
      <c r="E137" s="1"/>
      <c r="F137" s="1"/>
      <c r="G137" s="1"/>
      <c r="H137" s="1"/>
      <c r="I137" s="1"/>
    </row>
    <row r="138" spans="1:9">
      <c r="A138" s="11" t="s">
        <v>152</v>
      </c>
      <c r="B138" s="12"/>
      <c r="C138" s="18"/>
      <c r="D138" s="1"/>
      <c r="E138" s="1"/>
      <c r="F138" s="1"/>
      <c r="G138" s="1"/>
      <c r="H138" s="1"/>
      <c r="I138" s="1"/>
    </row>
    <row r="139" spans="1:9">
      <c r="A139" s="13" t="s">
        <v>153</v>
      </c>
      <c r="B139" s="14"/>
      <c r="C139" s="18"/>
      <c r="D139" s="1"/>
      <c r="E139" s="1"/>
      <c r="F139" s="1"/>
      <c r="G139" s="1"/>
      <c r="H139" s="1"/>
      <c r="I139" s="1"/>
    </row>
    <row r="140" spans="1:9">
      <c r="A140" s="15" t="s">
        <v>154</v>
      </c>
      <c r="B140" s="16" t="s">
        <v>155</v>
      </c>
      <c r="C140" s="32" t="n">
        <v>1.71999999999999993</v>
      </c>
      <c r="D140" s="1"/>
      <c r="E140" s="1"/>
      <c r="F140" s="1"/>
      <c r="G140" s="1"/>
      <c r="H140" s="1"/>
      <c r="I140" s="1"/>
    </row>
    <row r="141" spans="1:9">
      <c r="A141" s="15" t="s">
        <v>156</v>
      </c>
      <c r="B141" s="16" t="s">
        <v>31</v>
      </c>
      <c r="C141" s="32" t="n">
        <v>0.01</v>
      </c>
      <c r="D141" s="1"/>
      <c r="E141" s="1"/>
      <c r="F141" s="1"/>
      <c r="G141" s="1"/>
      <c r="H141" s="1"/>
      <c r="I141" s="1"/>
    </row>
    <row r="142" spans="1:9">
      <c r="A142" s="15" t="s">
        <v>157</v>
      </c>
      <c r="B142" s="16" t="s">
        <v>158</v>
      </c>
      <c r="C142" s="17">
        <f>'[1]проект на 01.01.25.'!F143</f>
        <v>0.0907899999999999885</v>
      </c>
      <c r="D142" s="1"/>
      <c r="E142" s="1"/>
      <c r="F142" s="1"/>
      <c r="G142" s="1"/>
      <c r="H142" s="1"/>
      <c r="I142" s="1"/>
    </row>
    <row r="143" spans="1:9">
      <c r="A143" s="13" t="s">
        <v>159</v>
      </c>
      <c r="B143" s="14"/>
      <c r="C143" s="18"/>
      <c r="D143" s="1"/>
      <c r="E143" s="1"/>
      <c r="F143" s="1"/>
      <c r="G143" s="1"/>
      <c r="H143" s="1"/>
      <c r="I143" s="1"/>
    </row>
    <row r="144" spans="1:9">
      <c r="A144" s="15" t="s">
        <v>160</v>
      </c>
      <c r="B144" s="16" t="s">
        <v>161</v>
      </c>
      <c r="C144" s="17">
        <f>'[1]проект на 01.01.25.'!F145</f>
        <v>0.0669899999999999984</v>
      </c>
      <c r="D144" s="1"/>
      <c r="E144" s="1"/>
      <c r="F144" s="1"/>
      <c r="G144" s="1"/>
      <c r="H144" s="1"/>
      <c r="I144" s="1"/>
    </row>
    <row r="145" spans="1:9">
      <c r="A145" s="15" t="s">
        <v>162</v>
      </c>
      <c r="B145" s="16" t="s">
        <v>161</v>
      </c>
      <c r="C145" s="17">
        <f>'[1]проект на 01.01.25.'!F146</f>
        <v>1.68951000000000011</v>
      </c>
      <c r="D145" s="1"/>
      <c r="E145" s="1"/>
      <c r="F145" s="1"/>
      <c r="G145" s="1"/>
      <c r="H145" s="1"/>
      <c r="I145" s="1"/>
    </row>
    <row r="146" spans="1:9">
      <c r="A146" s="15" t="s">
        <v>163</v>
      </c>
      <c r="B146" s="16" t="s">
        <v>161</v>
      </c>
      <c r="C146" s="17">
        <f>'[1]проект на 01.01.25.'!F147</f>
        <v>0.345779999999999976</v>
      </c>
      <c r="D146" s="1"/>
      <c r="E146" s="1"/>
      <c r="F146" s="1"/>
      <c r="G146" s="1"/>
      <c r="H146" s="1"/>
      <c r="I146" s="1"/>
    </row>
    <row r="147" spans="1:9">
      <c r="A147" s="15" t="s">
        <v>164</v>
      </c>
      <c r="B147" s="16" t="s">
        <v>161</v>
      </c>
      <c r="C147" s="17">
        <f>'[1]проект на 01.01.25.'!F148</f>
        <v>0.330089999999999995</v>
      </c>
      <c r="D147" s="1"/>
      <c r="E147" s="1"/>
      <c r="F147" s="1"/>
      <c r="G147" s="1"/>
      <c r="H147" s="1"/>
      <c r="I147" s="1"/>
    </row>
    <row r="148" spans="1:9">
      <c r="A148" s="15" t="s">
        <v>165</v>
      </c>
      <c r="B148" s="16" t="s">
        <v>166</v>
      </c>
      <c r="C148" s="17">
        <f>'[1]проект на 01.01.25.'!F149</f>
        <v>0.107250000000000001</v>
      </c>
      <c r="D148" s="1"/>
      <c r="E148" s="1"/>
      <c r="F148" s="1"/>
      <c r="G148" s="1"/>
      <c r="H148" s="1"/>
      <c r="I148" s="1"/>
    </row>
    <row r="149" spans="1:9">
      <c r="A149" s="15" t="s">
        <v>167</v>
      </c>
      <c r="B149" s="16" t="s">
        <v>166</v>
      </c>
      <c r="C149" s="17">
        <f>'[1]проект на 01.01.25.'!F150</f>
        <v>0.572960000000000047</v>
      </c>
      <c r="D149" s="1"/>
      <c r="E149" s="1"/>
      <c r="F149" s="1"/>
      <c r="G149" s="1"/>
      <c r="H149" s="1"/>
      <c r="I149" s="1"/>
    </row>
    <row r="150" spans="1:9">
      <c r="A150" s="13" t="s">
        <v>168</v>
      </c>
      <c r="B150" s="14"/>
      <c r="C150" s="18"/>
      <c r="D150" s="1"/>
      <c r="E150" s="1"/>
      <c r="F150" s="1"/>
      <c r="G150" s="1"/>
      <c r="H150" s="1"/>
      <c r="I150" s="1"/>
    </row>
    <row r="151" spans="1:9">
      <c r="A151" s="15" t="s">
        <v>169</v>
      </c>
      <c r="B151" s="16" t="s">
        <v>170</v>
      </c>
      <c r="C151" s="17">
        <f>'[1]проект на 01.01.25.'!F152</f>
        <v>1.23836999999999997</v>
      </c>
      <c r="D151" s="1"/>
      <c r="E151" s="1"/>
      <c r="F151" s="1"/>
      <c r="G151" s="1"/>
      <c r="H151" s="1"/>
      <c r="I151" s="1"/>
    </row>
    <row r="152" spans="1:9">
      <c r="A152" s="15" t="s">
        <v>171</v>
      </c>
      <c r="B152" s="16" t="s">
        <v>172</v>
      </c>
      <c r="C152" s="17">
        <f>'[1]проект на 01.01.25.'!F153</f>
        <v>0.395249999999999968</v>
      </c>
      <c r="D152" s="1"/>
      <c r="E152" s="1"/>
      <c r="F152" s="1"/>
      <c r="G152" s="1"/>
      <c r="H152" s="1"/>
      <c r="I152" s="1"/>
    </row>
    <row r="153" spans="1:9">
      <c r="A153" s="15" t="s">
        <v>173</v>
      </c>
      <c r="B153" s="16" t="s">
        <v>174</v>
      </c>
      <c r="C153" s="17">
        <f>'[1]проект на 01.01.25.'!F154</f>
        <v>0.176309999999999985</v>
      </c>
      <c r="D153" s="1"/>
      <c r="E153" s="1"/>
      <c r="F153" s="1"/>
      <c r="G153" s="1"/>
      <c r="H153" s="1"/>
      <c r="I153" s="1"/>
    </row>
    <row r="154" spans="1:9">
      <c r="A154" s="15" t="s">
        <v>175</v>
      </c>
      <c r="B154" s="16" t="s">
        <v>176</v>
      </c>
      <c r="C154" s="17">
        <f>'[1]проект на 01.01.25.'!F155</f>
        <v>0.424509999999999987</v>
      </c>
      <c r="D154" s="1"/>
      <c r="E154" s="1"/>
      <c r="F154" s="1"/>
      <c r="G154" s="1"/>
      <c r="H154" s="1"/>
      <c r="I154" s="1"/>
    </row>
    <row r="155" spans="1:9">
      <c r="A155" s="13" t="s">
        <v>177</v>
      </c>
      <c r="B155" s="14"/>
      <c r="C155" s="18"/>
      <c r="D155" s="1"/>
      <c r="E155" s="1"/>
      <c r="F155" s="1"/>
      <c r="G155" s="1"/>
      <c r="H155" s="1"/>
      <c r="I155" s="1"/>
    </row>
    <row r="156" spans="1:9">
      <c r="A156" s="20" t="s">
        <v>178</v>
      </c>
      <c r="B156" s="33" t="s">
        <v>179</v>
      </c>
      <c r="C156" s="17"/>
      <c r="D156" s="1"/>
      <c r="E156" s="1"/>
      <c r="F156" s="1"/>
      <c r="G156" s="1"/>
      <c r="H156" s="1"/>
      <c r="I156" s="1"/>
    </row>
    <row r="157" spans="1:9">
      <c r="A157" s="15" t="s">
        <v>180</v>
      </c>
      <c r="B157" s="33" t="s">
        <v>179</v>
      </c>
      <c r="C157" s="17"/>
      <c r="D157" s="1"/>
      <c r="E157" s="1"/>
      <c r="F157" s="1"/>
      <c r="G157" s="1"/>
      <c r="H157" s="1"/>
      <c r="I157" s="1"/>
    </row>
    <row r="158" spans="1:9">
      <c r="A158" s="13" t="s">
        <v>181</v>
      </c>
      <c r="B158" s="14"/>
      <c r="C158" s="18"/>
      <c r="D158" s="1"/>
      <c r="E158" s="1"/>
      <c r="F158" s="1"/>
      <c r="G158" s="1"/>
      <c r="H158" s="1"/>
      <c r="I158" s="1"/>
    </row>
    <row r="159" spans="1:9">
      <c r="A159" s="15" t="s">
        <v>182</v>
      </c>
      <c r="B159" s="34" t="s">
        <v>8</v>
      </c>
      <c r="C159" s="17">
        <f>'[1]проект на 01.01.25.'!F160</f>
        <v>0.294789999999999974</v>
      </c>
      <c r="D159" s="1"/>
      <c r="E159" s="1"/>
      <c r="F159" s="1"/>
      <c r="G159" s="1"/>
      <c r="H159" s="1"/>
      <c r="I159" s="1"/>
    </row>
    <row r="160" spans="1:9">
      <c r="A160" s="13" t="s">
        <v>183</v>
      </c>
      <c r="B160" s="14"/>
      <c r="C160" s="18"/>
      <c r="D160" s="1"/>
      <c r="E160" s="1"/>
      <c r="F160" s="1"/>
      <c r="G160" s="1"/>
      <c r="H160" s="1"/>
      <c r="I160" s="1"/>
    </row>
    <row r="161" spans="1:9">
      <c r="A161" s="15" t="s">
        <v>184</v>
      </c>
      <c r="B161" s="16"/>
      <c r="C161" s="17">
        <f>'[1]проект на 01.01.25.'!F162</f>
        <v>3.24678000000000022</v>
      </c>
      <c r="D161" s="1"/>
      <c r="E161" s="1"/>
      <c r="F161" s="1"/>
      <c r="G161" s="1"/>
      <c r="H161" s="1"/>
      <c r="I161" s="1"/>
    </row>
    <row r="162" spans="1:9">
      <c r="A162" s="35" t="s">
        <v>185</v>
      </c>
      <c r="B162" s="36"/>
      <c r="C162" s="17">
        <f>SUM(C53:C161)</f>
        <v>15.2340300000000006</v>
      </c>
      <c r="D162" s="1"/>
      <c r="E162" s="1"/>
      <c r="F162" s="1"/>
      <c r="G162" s="1"/>
      <c r="H162" s="1"/>
      <c r="I162" s="1"/>
    </row>
    <row r="163" spans="1:9">
      <c r="A163" s="37" t="s">
        <v>186</v>
      </c>
      <c r="B163" s="38"/>
      <c r="C163" s="17">
        <f>'[1]проект на 01.01.25.'!F164</f>
        <v>4.66000000000000014</v>
      </c>
      <c r="D163" s="1"/>
      <c r="E163" s="1"/>
      <c r="F163" s="1"/>
      <c r="G163" s="1"/>
      <c r="H163" s="1"/>
      <c r="I163" s="1"/>
    </row>
    <row r="164" spans="1:9">
      <c r="A164" s="1"/>
      <c r="B164" s="1"/>
      <c r="C164" s="39">
        <f>C49+C162+C163</f>
        <v>25.6127099999999999</v>
      </c>
      <c r="D164" s="1"/>
      <c r="E164" s="1"/>
      <c r="F164" s="1"/>
      <c r="G164" s="1"/>
      <c r="H164" s="1"/>
      <c r="I164" s="1"/>
    </row>
  </sheetData>
  <mergeCells count="5">
    <mergeCell ref="A2:C2"/>
    <mergeCell ref="D2:I2"/>
    <mergeCell ref="D3:I3"/>
    <mergeCell ref="A4:B4"/>
    <mergeCell ref="A50:B50"/>
  </mergeCells>
  <printOptions>
    <extLst>
      <ext uri="smNativeData">
        <pm:pageFlags xmlns:pm="smNativeData" id="1739276566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76566" l="56" r="56" t="56" b="56" borderId="0" fillId="0" vertical="0"/>
        <pm:footer xmlns:pm="smNativeData" id="1739276566" l="56" r="56" t="56" b="56" borderId="0" fillId="0" vertical="2"/>
        <pm:paperBin xmlns:pm="smNativeData" id="1739276566" Id="0" type="0" value="0"/>
        <pm:paperBin xmlns:pm="smNativeData" id="1739276566" Id="1" type="0" value="0"/>
      </ext>
    </extLst>
  </headerFooter>
  <extLst>
    <ext uri="smNativeData">
      <pm:sheetPrefs xmlns:pm="smNativeData" day="173927656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2025-02-11T14:46:38Z</dcterms:created>
  <dcterms:modified xsi:type="dcterms:W3CDTF">2025-02-11T12:22:46Z</dcterms:modified>
</cp:coreProperties>
</file>